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7920" yWindow="7020" windowWidth="18200" windowHeight="11880"/>
  </bookViews>
  <sheets>
    <sheet name="Sheet1" sheetId="1" r:id="rId1"/>
    <sheet name="Sheet3" sheetId="3" r:id="rId2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4" i="1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D24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D44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D64"/>
  <c r="E64"/>
  <c r="F64"/>
  <c r="D124"/>
  <c r="D104"/>
  <c r="D8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/>
  <c r="O8"/>
  <c r="O9"/>
  <c r="L8"/>
  <c r="L9"/>
  <c r="L10"/>
</calcChain>
</file>

<file path=xl/sharedStrings.xml><?xml version="1.0" encoding="utf-8"?>
<sst xmlns="http://schemas.openxmlformats.org/spreadsheetml/2006/main" count="70" uniqueCount="28">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</sst>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Sheet1!$C$9:$C$163</c:f>
              <c:numCache>
                <c:formatCode>General</c:formatCode>
                <c:ptCount val="15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  <c:pt idx="135">
                  <c:v>700.0</c:v>
                </c:pt>
                <c:pt idx="136">
                  <c:v>705.0</c:v>
                </c:pt>
                <c:pt idx="137">
                  <c:v>710.0</c:v>
                </c:pt>
                <c:pt idx="138">
                  <c:v>715.0</c:v>
                </c:pt>
                <c:pt idx="139">
                  <c:v>720.0</c:v>
                </c:pt>
                <c:pt idx="140">
                  <c:v>725.0</c:v>
                </c:pt>
                <c:pt idx="141">
                  <c:v>730.0</c:v>
                </c:pt>
                <c:pt idx="142">
                  <c:v>735.0</c:v>
                </c:pt>
                <c:pt idx="143">
                  <c:v>740.0</c:v>
                </c:pt>
                <c:pt idx="144">
                  <c:v>745.0</c:v>
                </c:pt>
                <c:pt idx="145">
                  <c:v>750.0</c:v>
                </c:pt>
                <c:pt idx="146">
                  <c:v>755.0</c:v>
                </c:pt>
                <c:pt idx="147">
                  <c:v>760.0</c:v>
                </c:pt>
                <c:pt idx="148">
                  <c:v>765.0</c:v>
                </c:pt>
                <c:pt idx="149">
                  <c:v>770.0</c:v>
                </c:pt>
                <c:pt idx="150">
                  <c:v>775.0</c:v>
                </c:pt>
                <c:pt idx="151">
                  <c:v>780.0</c:v>
                </c:pt>
                <c:pt idx="152">
                  <c:v>785.0</c:v>
                </c:pt>
                <c:pt idx="153">
                  <c:v>790.0</c:v>
                </c:pt>
                <c:pt idx="154">
                  <c:v>795.0</c:v>
                </c:pt>
              </c:numCache>
            </c:numRef>
          </c:xVal>
          <c:yVal>
            <c:numRef>
              <c:f>Sheet1!$E$9:$E$163</c:f>
              <c:numCache>
                <c:formatCode>General</c:formatCode>
                <c:ptCount val="155"/>
                <c:pt idx="0">
                  <c:v>0.000555925688419464</c:v>
                </c:pt>
                <c:pt idx="1">
                  <c:v>0.00055162599019238</c:v>
                </c:pt>
                <c:pt idx="2">
                  <c:v>0.000631212561297623</c:v>
                </c:pt>
                <c:pt idx="3">
                  <c:v>0.000905212938513768</c:v>
                </c:pt>
                <c:pt idx="4">
                  <c:v>0.00146366786118446</c:v>
                </c:pt>
                <c:pt idx="5">
                  <c:v>0.00219790456431535</c:v>
                </c:pt>
                <c:pt idx="6">
                  <c:v>0.00451257544322897</c:v>
                </c:pt>
                <c:pt idx="7">
                  <c:v>0.00716279139947189</c:v>
                </c:pt>
                <c:pt idx="8">
                  <c:v>0.00964144096567333</c:v>
                </c:pt>
                <c:pt idx="9">
                  <c:v>0.0119755869483214</c:v>
                </c:pt>
                <c:pt idx="10">
                  <c:v>0.0137053302527348</c:v>
                </c:pt>
                <c:pt idx="11">
                  <c:v>0.0152639287061486</c:v>
                </c:pt>
                <c:pt idx="12">
                  <c:v>0.0164144773670313</c:v>
                </c:pt>
                <c:pt idx="13">
                  <c:v>0.0172269517163335</c:v>
                </c:pt>
                <c:pt idx="14">
                  <c:v>0.0177042182195398</c:v>
                </c:pt>
                <c:pt idx="15">
                  <c:v>0.0177064945303659</c:v>
                </c:pt>
                <c:pt idx="16">
                  <c:v>0.017708770841192</c:v>
                </c:pt>
                <c:pt idx="17">
                  <c:v>0.0172750071671067</c:v>
                </c:pt>
                <c:pt idx="18">
                  <c:v>0.0165653040362127</c:v>
                </c:pt>
                <c:pt idx="19">
                  <c:v>0.0157694383251603</c:v>
                </c:pt>
                <c:pt idx="20">
                  <c:v>0.0148573121463599</c:v>
                </c:pt>
                <c:pt idx="21">
                  <c:v>0.0137891322142588</c:v>
                </c:pt>
                <c:pt idx="22">
                  <c:v>0.0126659835910977</c:v>
                </c:pt>
                <c:pt idx="23">
                  <c:v>0.0114988262919653</c:v>
                </c:pt>
                <c:pt idx="24">
                  <c:v>0.0103138800452659</c:v>
                </c:pt>
                <c:pt idx="25">
                  <c:v>0.0091474815164089</c:v>
                </c:pt>
                <c:pt idx="26">
                  <c:v>0.00818982912108638</c:v>
                </c:pt>
                <c:pt idx="27">
                  <c:v>0.00730898113919275</c:v>
                </c:pt>
                <c:pt idx="28">
                  <c:v>0.0065148015843078</c:v>
                </c:pt>
                <c:pt idx="29">
                  <c:v>0.00558252583930592</c:v>
                </c:pt>
                <c:pt idx="30">
                  <c:v>0.00511613504337985</c:v>
                </c:pt>
                <c:pt idx="31">
                  <c:v>0.00446005167861184</c:v>
                </c:pt>
                <c:pt idx="32">
                  <c:v>0.00387200471520181</c:v>
                </c:pt>
                <c:pt idx="33">
                  <c:v>0.00346378630705394</c:v>
                </c:pt>
                <c:pt idx="34">
                  <c:v>0.00301712353828744</c:v>
                </c:pt>
                <c:pt idx="35">
                  <c:v>0.00264233317615994</c:v>
                </c:pt>
                <c:pt idx="36">
                  <c:v>0.00226754281403244</c:v>
                </c:pt>
                <c:pt idx="37">
                  <c:v>0.00191564202187853</c:v>
                </c:pt>
                <c:pt idx="38">
                  <c:v>0.00165681705016975</c:v>
                </c:pt>
                <c:pt idx="39">
                  <c:v>0.00130162825348925</c:v>
                </c:pt>
                <c:pt idx="40">
                  <c:v>0.00107281686156167</c:v>
                </c:pt>
                <c:pt idx="41">
                  <c:v>0.000939441908713692</c:v>
                </c:pt>
                <c:pt idx="42">
                  <c:v>0.000840717465107506</c:v>
                </c:pt>
                <c:pt idx="43">
                  <c:v>0.000777992455677103</c:v>
                </c:pt>
                <c:pt idx="44">
                  <c:v>0.000704981893625047</c:v>
                </c:pt>
                <c:pt idx="45">
                  <c:v>0.000599765748774047</c:v>
                </c:pt>
                <c:pt idx="46">
                  <c:v>0.000514699170124481</c:v>
                </c:pt>
                <c:pt idx="47">
                  <c:v>0.00047271388155413</c:v>
                </c:pt>
                <c:pt idx="48">
                  <c:v>0.000391694077706526</c:v>
                </c:pt>
                <c:pt idx="49">
                  <c:v>0.000351647868728781</c:v>
                </c:pt>
                <c:pt idx="50">
                  <c:v>0.000281166540927952</c:v>
                </c:pt>
                <c:pt idx="51">
                  <c:v>0.000243228027159562</c:v>
                </c:pt>
                <c:pt idx="52">
                  <c:v>0.000289597321765371</c:v>
                </c:pt>
                <c:pt idx="53">
                  <c:v>0.000162208223311958</c:v>
                </c:pt>
                <c:pt idx="54">
                  <c:v>0.000329306299509619</c:v>
                </c:pt>
                <c:pt idx="55">
                  <c:v>0.000271976989815164</c:v>
                </c:pt>
                <c:pt idx="56">
                  <c:v>0.000214647680120709</c:v>
                </c:pt>
                <c:pt idx="57">
                  <c:v>0.000208408902301018</c:v>
                </c:pt>
                <c:pt idx="58">
                  <c:v>0.000179069784986797</c:v>
                </c:pt>
                <c:pt idx="59">
                  <c:v>0.000199725198038476</c:v>
                </c:pt>
                <c:pt idx="60">
                  <c:v>0.000168699924556771</c:v>
                </c:pt>
                <c:pt idx="61">
                  <c:v>0.000249635420596001</c:v>
                </c:pt>
                <c:pt idx="62">
                  <c:v>0.00019820765748774</c:v>
                </c:pt>
                <c:pt idx="63">
                  <c:v>0.000101337985665786</c:v>
                </c:pt>
                <c:pt idx="64">
                  <c:v>0.000207987363259147</c:v>
                </c:pt>
                <c:pt idx="65">
                  <c:v>0.000312360430026405</c:v>
                </c:pt>
                <c:pt idx="66">
                  <c:v>3.57465107506601E-5</c:v>
                </c:pt>
                <c:pt idx="67">
                  <c:v>0.000235134477555639</c:v>
                </c:pt>
                <c:pt idx="68">
                  <c:v>0.000219453225198038</c:v>
                </c:pt>
                <c:pt idx="69">
                  <c:v>0.000210095058468502</c:v>
                </c:pt>
                <c:pt idx="70">
                  <c:v>0.000243143719351188</c:v>
                </c:pt>
                <c:pt idx="71">
                  <c:v>0.000260426820067899</c:v>
                </c:pt>
                <c:pt idx="72">
                  <c:v>0.000246431723877782</c:v>
                </c:pt>
                <c:pt idx="73">
                  <c:v>0.000286477932855526</c:v>
                </c:pt>
                <c:pt idx="74">
                  <c:v>0.000345662014334213</c:v>
                </c:pt>
                <c:pt idx="75">
                  <c:v>0.000408808562806488</c:v>
                </c:pt>
                <c:pt idx="76">
                  <c:v>0.000471955111278763</c:v>
                </c:pt>
                <c:pt idx="77">
                  <c:v>0.000563344775556394</c:v>
                </c:pt>
                <c:pt idx="78">
                  <c:v>0.000610557148245945</c:v>
                </c:pt>
                <c:pt idx="79">
                  <c:v>0.000749412108638249</c:v>
                </c:pt>
                <c:pt idx="80">
                  <c:v>0.000830600528102602</c:v>
                </c:pt>
                <c:pt idx="81">
                  <c:v>0.00114945265937382</c:v>
                </c:pt>
                <c:pt idx="82">
                  <c:v>0.0015596101471143</c:v>
                </c:pt>
                <c:pt idx="83">
                  <c:v>0.00188916937004904</c:v>
                </c:pt>
                <c:pt idx="84">
                  <c:v>0.00225262033195021</c:v>
                </c:pt>
                <c:pt idx="85">
                  <c:v>0.00264195379102225</c:v>
                </c:pt>
                <c:pt idx="86">
                  <c:v>0.00302707185967559</c:v>
                </c:pt>
                <c:pt idx="87">
                  <c:v>0.00347474632214259</c:v>
                </c:pt>
                <c:pt idx="88">
                  <c:v>0.00386197208600528</c:v>
                </c:pt>
                <c:pt idx="89">
                  <c:v>0.00427406865333836</c:v>
                </c:pt>
                <c:pt idx="90">
                  <c:v>0.00486717408525085</c:v>
                </c:pt>
                <c:pt idx="91">
                  <c:v>0.00536703508110147</c:v>
                </c:pt>
                <c:pt idx="92">
                  <c:v>0.00608255545077329</c:v>
                </c:pt>
                <c:pt idx="93">
                  <c:v>0.00671655016974726</c:v>
                </c:pt>
                <c:pt idx="94">
                  <c:v>0.00739067540550735</c:v>
                </c:pt>
                <c:pt idx="95">
                  <c:v>0.00822418455299887</c:v>
                </c:pt>
                <c:pt idx="96">
                  <c:v>0.00905769370049038</c:v>
                </c:pt>
                <c:pt idx="97">
                  <c:v>0.00955241192003017</c:v>
                </c:pt>
                <c:pt idx="98">
                  <c:v>0.00959465013202565</c:v>
                </c:pt>
                <c:pt idx="99">
                  <c:v>0.00988517483968313</c:v>
                </c:pt>
                <c:pt idx="100">
                  <c:v>0.00995042908336476</c:v>
                </c:pt>
                <c:pt idx="101">
                  <c:v>0.0100891154281403</c:v>
                </c:pt>
                <c:pt idx="102">
                  <c:v>0.0102222374575632</c:v>
                </c:pt>
                <c:pt idx="103">
                  <c:v>0.0103135428140324</c:v>
                </c:pt>
                <c:pt idx="104">
                  <c:v>0.0104062814032441</c:v>
                </c:pt>
                <c:pt idx="105">
                  <c:v>0.0106060909090909</c:v>
                </c:pt>
                <c:pt idx="106">
                  <c:v>0.0107515218785364</c:v>
                </c:pt>
                <c:pt idx="107">
                  <c:v>0.0110338687287816</c:v>
                </c:pt>
                <c:pt idx="108">
                  <c:v>0.0111838523198793</c:v>
                </c:pt>
                <c:pt idx="109">
                  <c:v>0.0113191663523199</c:v>
                </c:pt>
                <c:pt idx="110">
                  <c:v>0.0115080158430781</c:v>
                </c:pt>
                <c:pt idx="111">
                  <c:v>0.0116150024519049</c:v>
                </c:pt>
                <c:pt idx="112">
                  <c:v>0.0118127042625424</c:v>
                </c:pt>
                <c:pt idx="113">
                  <c:v>0.0120376374952848</c:v>
                </c:pt>
                <c:pt idx="114">
                  <c:v>0.0120985920407393</c:v>
                </c:pt>
                <c:pt idx="115">
                  <c:v>0.0123454031497548</c:v>
                </c:pt>
                <c:pt idx="116">
                  <c:v>0.0125922142587703</c:v>
                </c:pt>
                <c:pt idx="117">
                  <c:v>0.0126596605054696</c:v>
                </c:pt>
                <c:pt idx="118">
                  <c:v>0.0128645284798189</c:v>
                </c:pt>
                <c:pt idx="119">
                  <c:v>0.0130899675594115</c:v>
                </c:pt>
                <c:pt idx="120">
                  <c:v>0.0133312565069785</c:v>
                </c:pt>
                <c:pt idx="121">
                  <c:v>0.0135156376838929</c:v>
                </c:pt>
                <c:pt idx="122">
                  <c:v>0.0138508455299887</c:v>
                </c:pt>
                <c:pt idx="123">
                  <c:v>0.0141226539041871</c:v>
                </c:pt>
                <c:pt idx="124">
                  <c:v>0.0143433717465107</c:v>
                </c:pt>
                <c:pt idx="125">
                  <c:v>0.0146524441720106</c:v>
                </c:pt>
                <c:pt idx="126">
                  <c:v>0.0148874943417578</c:v>
                </c:pt>
                <c:pt idx="127">
                  <c:v>0.0153281712561298</c:v>
                </c:pt>
                <c:pt idx="128">
                  <c:v>0.0155914645416824</c:v>
                </c:pt>
                <c:pt idx="129">
                  <c:v>0.0159206022255752</c:v>
                </c:pt>
                <c:pt idx="130">
                  <c:v>0.0161466314598265</c:v>
                </c:pt>
                <c:pt idx="131">
                  <c:v>0.0165144664277631</c:v>
                </c:pt>
                <c:pt idx="132">
                  <c:v>0.0168419179554885</c:v>
                </c:pt>
                <c:pt idx="133">
                  <c:v>0.0171527608449642</c:v>
                </c:pt>
                <c:pt idx="134">
                  <c:v>0.0174469950961901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</c:numCache>
            </c:numRef>
          </c:yVal>
          <c:smooth val="1"/>
        </c:ser>
        <c:axId val="550323256"/>
        <c:axId val="550327576"/>
      </c:scatterChart>
      <c:valAx>
        <c:axId val="550323256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50327576"/>
        <c:crosses val="autoZero"/>
        <c:crossBetween val="midCat"/>
      </c:valAx>
      <c:valAx>
        <c:axId val="550327576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50323256"/>
        <c:crosses val="autoZero"/>
        <c:crossBetween val="midCat"/>
      </c:valAx>
    </c:plotArea>
    <c:plotVisOnly val="1"/>
    <c:dispBlanksAs val="gap"/>
  </c:chart>
  <c:printSettings>
    <c:headerFooter/>
    <c:pageMargins b="0.75000000000001" l="0.700000000000001" r="0.700000000000001" t="0.75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53"/>
  <sheetViews>
    <sheetView tabSelected="1" zoomScale="85" zoomScaleNormal="85" zoomScalePageLayoutView="85" workbookViewId="0">
      <selection activeCell="H5" sqref="H5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561</v>
      </c>
      <c r="D2" s="7">
        <v>19.28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D4">
        <v>946.9</v>
      </c>
      <c r="E4">
        <f>$B$2*10^(-6)*D4/$C$2*7.45*10^(-6)*10^6/$D$2*2*60</f>
        <v>7.9831063749528474E-4</v>
      </c>
      <c r="F4">
        <f>E4*3</f>
        <v>2.3949319124858541E-3</v>
      </c>
      <c r="H4">
        <f>SUM(F9:F65)</f>
        <v>1.0289348580724258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f t="shared" ref="C5:C68" si="0">B5*100/60*3</f>
        <v>5</v>
      </c>
      <c r="D5">
        <v>637.6</v>
      </c>
      <c r="E5">
        <f>$B$2*10^(-6)*D5/$C$2*7.45*10^(-6)*10^6/$D$2*2*60</f>
        <v>5.3754658619388908E-4</v>
      </c>
      <c r="F5">
        <f t="shared" ref="F5:F68" si="1">E5*3</f>
        <v>1.6126397585816672E-3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f t="shared" si="0"/>
        <v>10</v>
      </c>
      <c r="D6">
        <v>632.1</v>
      </c>
      <c r="E6">
        <f t="shared" ref="E6:E7" si="2">$B$2*10^(-6)*D6/$C$2*7.45*10^(-6)*10^6/$D$2*2*60</f>
        <v>5.3290965673330807E-4</v>
      </c>
      <c r="F6">
        <f t="shared" si="1"/>
        <v>1.5987289701999241E-3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D7">
        <v>651.79999999999995</v>
      </c>
      <c r="E7">
        <f t="shared" si="2"/>
        <v>5.4951829498302513E-4</v>
      </c>
      <c r="F7">
        <f t="shared" si="1"/>
        <v>1.6485548849490754E-3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D8">
        <v>652.29999999999995</v>
      </c>
      <c r="E8">
        <f t="shared" ref="E8:E39" si="3">$B$2*10^(-6)*D8/$C$2*7.45*10^(-6)*10^6/$D$2*2*60</f>
        <v>5.4993983402489618E-4</v>
      </c>
      <c r="F8">
        <f t="shared" si="1"/>
        <v>1.6498195020746885E-3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D9">
        <v>659.4</v>
      </c>
      <c r="E9">
        <f t="shared" si="3"/>
        <v>5.559256884194642E-4</v>
      </c>
      <c r="F9">
        <f t="shared" si="1"/>
        <v>1.6677770652583925E-3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D10">
        <v>654.29999999999995</v>
      </c>
      <c r="E10">
        <f t="shared" si="3"/>
        <v>5.5162599019237995E-4</v>
      </c>
      <c r="F10">
        <f t="shared" si="1"/>
        <v>1.6548779705771398E-3</v>
      </c>
      <c r="J10" s="3"/>
      <c r="K10" s="3" t="s">
        <v>20</v>
      </c>
      <c r="L10" s="4">
        <f>L9/D2*1000000</f>
        <v>9.3825234455433194E-5</v>
      </c>
      <c r="M10" s="3"/>
    </row>
    <row r="11" spans="2:24">
      <c r="B11">
        <v>7</v>
      </c>
      <c r="C11">
        <f t="shared" si="0"/>
        <v>35</v>
      </c>
      <c r="D11">
        <v>748.7</v>
      </c>
      <c r="E11">
        <f t="shared" si="3"/>
        <v>6.3121256129762353E-4</v>
      </c>
      <c r="F11">
        <f t="shared" si="1"/>
        <v>1.8936376838928706E-3</v>
      </c>
    </row>
    <row r="12" spans="2:24">
      <c r="B12">
        <v>8</v>
      </c>
      <c r="C12">
        <f t="shared" si="0"/>
        <v>40</v>
      </c>
      <c r="D12">
        <v>1073.7</v>
      </c>
      <c r="E12">
        <f t="shared" si="3"/>
        <v>9.052129385137684E-4</v>
      </c>
      <c r="F12">
        <f t="shared" si="1"/>
        <v>2.7156388155413053E-3</v>
      </c>
    </row>
    <row r="13" spans="2:24">
      <c r="B13">
        <v>9</v>
      </c>
      <c r="C13">
        <f t="shared" si="0"/>
        <v>45</v>
      </c>
      <c r="D13">
        <v>1736.1</v>
      </c>
      <c r="E13">
        <f t="shared" si="3"/>
        <v>1.4636678611844583E-3</v>
      </c>
      <c r="F13">
        <f t="shared" si="1"/>
        <v>4.391003583553375E-3</v>
      </c>
    </row>
    <row r="14" spans="2:24">
      <c r="B14">
        <v>10</v>
      </c>
      <c r="C14">
        <f t="shared" si="0"/>
        <v>50</v>
      </c>
      <c r="D14">
        <v>2607</v>
      </c>
      <c r="E14">
        <f t="shared" si="3"/>
        <v>2.1979045643153519E-3</v>
      </c>
      <c r="F14">
        <f t="shared" si="1"/>
        <v>6.5937136929460557E-3</v>
      </c>
    </row>
    <row r="15" spans="2:24">
      <c r="B15">
        <v>11</v>
      </c>
      <c r="C15">
        <f t="shared" si="0"/>
        <v>55</v>
      </c>
      <c r="D15">
        <v>5352.5</v>
      </c>
      <c r="E15">
        <f t="shared" si="3"/>
        <v>4.5125754432289687E-3</v>
      </c>
      <c r="F15">
        <f t="shared" si="1"/>
        <v>1.3537726329686906E-2</v>
      </c>
    </row>
    <row r="16" spans="2:24">
      <c r="B16">
        <v>12</v>
      </c>
      <c r="C16">
        <f t="shared" si="0"/>
        <v>60</v>
      </c>
      <c r="D16">
        <v>8496</v>
      </c>
      <c r="E16">
        <f t="shared" si="3"/>
        <v>7.1627913994718965E-3</v>
      </c>
      <c r="F16">
        <f t="shared" si="1"/>
        <v>2.1488374198415691E-2</v>
      </c>
    </row>
    <row r="17" spans="2:24">
      <c r="B17">
        <v>13</v>
      </c>
      <c r="C17">
        <f t="shared" si="0"/>
        <v>65</v>
      </c>
      <c r="D17">
        <v>11436</v>
      </c>
      <c r="E17">
        <f t="shared" si="3"/>
        <v>9.6414409656733289E-3</v>
      </c>
      <c r="F17">
        <f t="shared" si="1"/>
        <v>2.8924322897019988E-2</v>
      </c>
    </row>
    <row r="18" spans="2:24">
      <c r="B18">
        <v>14</v>
      </c>
      <c r="C18">
        <f t="shared" si="0"/>
        <v>70</v>
      </c>
      <c r="D18">
        <v>14204.6</v>
      </c>
      <c r="E18">
        <f t="shared" si="3"/>
        <v>1.1975586948321387E-2</v>
      </c>
      <c r="F18">
        <f t="shared" si="1"/>
        <v>3.5926760844964156E-2</v>
      </c>
    </row>
    <row r="19" spans="2:24">
      <c r="B19">
        <v>15</v>
      </c>
      <c r="C19">
        <f t="shared" si="0"/>
        <v>75</v>
      </c>
      <c r="D19">
        <v>16256.3</v>
      </c>
      <c r="E19">
        <f t="shared" si="3"/>
        <v>1.370533025273481E-2</v>
      </c>
      <c r="F19">
        <f t="shared" si="1"/>
        <v>4.1115990758204435E-2</v>
      </c>
    </row>
    <row r="20" spans="2:24">
      <c r="B20">
        <v>16</v>
      </c>
      <c r="C20">
        <f t="shared" si="0"/>
        <v>80</v>
      </c>
      <c r="D20">
        <v>18105</v>
      </c>
      <c r="E20">
        <f>$B$2*10^(-6)*D20/$C$2*7.45*10^(-6)*10^6/$D$2*2*60</f>
        <v>1.5263928706148618E-2</v>
      </c>
      <c r="F20">
        <f t="shared" si="1"/>
        <v>4.5791786118445851E-2</v>
      </c>
    </row>
    <row r="21" spans="2:24">
      <c r="B21">
        <v>17</v>
      </c>
      <c r="C21">
        <f t="shared" si="0"/>
        <v>85</v>
      </c>
      <c r="D21">
        <v>19469.7</v>
      </c>
      <c r="E21">
        <f t="shared" si="3"/>
        <v>1.6414477367031308E-2</v>
      </c>
      <c r="F21">
        <f t="shared" si="1"/>
        <v>4.9243432101093929E-2</v>
      </c>
    </row>
    <row r="22" spans="2:24">
      <c r="B22">
        <v>18</v>
      </c>
      <c r="C22">
        <f t="shared" si="0"/>
        <v>90</v>
      </c>
      <c r="D22">
        <v>20433.400000000001</v>
      </c>
      <c r="E22">
        <f t="shared" si="3"/>
        <v>1.7226951716333459E-2</v>
      </c>
      <c r="F22">
        <f t="shared" si="1"/>
        <v>5.1680855149000379E-2</v>
      </c>
    </row>
    <row r="23" spans="2:24">
      <c r="B23">
        <v>19</v>
      </c>
      <c r="C23">
        <f t="shared" si="0"/>
        <v>95</v>
      </c>
      <c r="D23">
        <v>20999.5</v>
      </c>
      <c r="E23">
        <f t="shared" si="3"/>
        <v>1.7704218219539793E-2</v>
      </c>
      <c r="F23">
        <f t="shared" si="1"/>
        <v>5.3112654658619377E-2</v>
      </c>
    </row>
    <row r="24" spans="2:24">
      <c r="B24">
        <v>20</v>
      </c>
      <c r="C24">
        <f t="shared" si="0"/>
        <v>100</v>
      </c>
      <c r="D24">
        <f>D23/2+D25/2</f>
        <v>21002.2</v>
      </c>
      <c r="E24">
        <f t="shared" si="3"/>
        <v>1.7706494530365897E-2</v>
      </c>
      <c r="F24">
        <f t="shared" si="1"/>
        <v>5.3119483591097694E-2</v>
      </c>
    </row>
    <row r="25" spans="2:24">
      <c r="B25">
        <v>21</v>
      </c>
      <c r="C25">
        <f t="shared" si="0"/>
        <v>105</v>
      </c>
      <c r="D25">
        <v>21004.9</v>
      </c>
      <c r="E25">
        <f t="shared" si="3"/>
        <v>1.7708770841192004E-2</v>
      </c>
      <c r="F25">
        <f t="shared" si="1"/>
        <v>5.3126312523576011E-2</v>
      </c>
    </row>
    <row r="26" spans="2:24">
      <c r="B26">
        <v>22</v>
      </c>
      <c r="C26">
        <f t="shared" si="0"/>
        <v>110</v>
      </c>
      <c r="D26">
        <v>20490.400000000001</v>
      </c>
      <c r="E26">
        <f t="shared" si="3"/>
        <v>1.7275007167106747E-2</v>
      </c>
      <c r="F26">
        <f t="shared" si="1"/>
        <v>5.1825021501320241E-2</v>
      </c>
    </row>
    <row r="27" spans="2:24">
      <c r="B27">
        <v>23</v>
      </c>
      <c r="C27">
        <f t="shared" si="0"/>
        <v>115</v>
      </c>
      <c r="D27">
        <v>19648.599999999999</v>
      </c>
      <c r="E27">
        <f t="shared" si="3"/>
        <v>1.6565304036212744E-2</v>
      </c>
      <c r="F27">
        <f t="shared" si="1"/>
        <v>4.9695912108638232E-2</v>
      </c>
    </row>
    <row r="28" spans="2:24">
      <c r="B28">
        <v>24</v>
      </c>
      <c r="C28">
        <f t="shared" si="0"/>
        <v>120</v>
      </c>
      <c r="D28">
        <v>18704.599999999999</v>
      </c>
      <c r="E28">
        <f t="shared" si="3"/>
        <v>1.5769438325160316E-2</v>
      </c>
      <c r="F28">
        <f t="shared" si="1"/>
        <v>4.730831497548095E-2</v>
      </c>
    </row>
    <row r="29" spans="2:24">
      <c r="B29">
        <v>25</v>
      </c>
      <c r="C29">
        <f t="shared" si="0"/>
        <v>125</v>
      </c>
      <c r="D29">
        <v>17622.7</v>
      </c>
      <c r="E29">
        <f t="shared" si="3"/>
        <v>1.4857312146359864E-2</v>
      </c>
      <c r="F29">
        <f t="shared" si="1"/>
        <v>4.4571936439079592E-2</v>
      </c>
      <c r="X29" s="5"/>
    </row>
    <row r="30" spans="2:24">
      <c r="B30">
        <v>26</v>
      </c>
      <c r="C30">
        <f t="shared" si="0"/>
        <v>130</v>
      </c>
      <c r="D30">
        <v>16355.7</v>
      </c>
      <c r="E30">
        <f t="shared" si="3"/>
        <v>1.378913221425877E-2</v>
      </c>
      <c r="F30">
        <f t="shared" si="1"/>
        <v>4.1367396642776305E-2</v>
      </c>
    </row>
    <row r="31" spans="2:24">
      <c r="B31">
        <v>27</v>
      </c>
      <c r="C31">
        <f t="shared" si="0"/>
        <v>135</v>
      </c>
      <c r="D31">
        <v>15023.5</v>
      </c>
      <c r="E31">
        <f t="shared" si="3"/>
        <v>1.2665983591097697E-2</v>
      </c>
      <c r="F31">
        <f t="shared" si="1"/>
        <v>3.7997950773293092E-2</v>
      </c>
    </row>
    <row r="32" spans="2:24">
      <c r="B32">
        <v>28</v>
      </c>
      <c r="C32">
        <f t="shared" si="0"/>
        <v>140</v>
      </c>
      <c r="D32">
        <v>13639.1</v>
      </c>
      <c r="E32">
        <f t="shared" si="3"/>
        <v>1.1498826291965294E-2</v>
      </c>
      <c r="F32">
        <f t="shared" si="1"/>
        <v>3.4496478875895881E-2</v>
      </c>
      <c r="L32" t="s">
        <v>22</v>
      </c>
      <c r="M32" t="s">
        <v>5</v>
      </c>
      <c r="N32" t="s">
        <v>6</v>
      </c>
      <c r="O32" t="s">
        <v>7</v>
      </c>
      <c r="P32" t="s">
        <v>8</v>
      </c>
      <c r="Q32" t="s">
        <v>9</v>
      </c>
      <c r="R32" t="s">
        <v>10</v>
      </c>
    </row>
    <row r="33" spans="1:26">
      <c r="B33">
        <v>29</v>
      </c>
      <c r="C33">
        <f t="shared" si="0"/>
        <v>145</v>
      </c>
      <c r="D33">
        <v>12233.6</v>
      </c>
      <c r="E33">
        <f t="shared" si="3"/>
        <v>1.0313880045265936E-2</v>
      </c>
      <c r="F33">
        <f t="shared" si="1"/>
        <v>3.094164013579781E-2</v>
      </c>
      <c r="L33">
        <v>1</v>
      </c>
      <c r="M33">
        <v>0.78</v>
      </c>
      <c r="N33">
        <v>946.9</v>
      </c>
      <c r="O33" s="5">
        <v>1615.8</v>
      </c>
      <c r="P33" s="5">
        <v>9.7672999999999996E-3</v>
      </c>
      <c r="Q33">
        <v>0.65</v>
      </c>
      <c r="R33" s="5">
        <v>2.37</v>
      </c>
      <c r="S33" s="5"/>
      <c r="Z33" s="5"/>
    </row>
    <row r="34" spans="1:26">
      <c r="B34">
        <v>30</v>
      </c>
      <c r="C34">
        <f t="shared" si="0"/>
        <v>150</v>
      </c>
      <c r="D34">
        <v>10850.1</v>
      </c>
      <c r="E34">
        <f t="shared" si="3"/>
        <v>9.1474815164089007E-3</v>
      </c>
      <c r="F34">
        <f t="shared" si="1"/>
        <v>2.7442444549226702E-2</v>
      </c>
      <c r="L34">
        <v>2</v>
      </c>
      <c r="M34">
        <v>3.78</v>
      </c>
      <c r="N34">
        <v>637.6</v>
      </c>
      <c r="O34">
        <v>274.10000000000002</v>
      </c>
      <c r="P34" s="5">
        <v>3.8800000000000001E-2</v>
      </c>
      <c r="Q34">
        <v>0.437</v>
      </c>
      <c r="R34">
        <v>0</v>
      </c>
      <c r="Z34" s="5"/>
    </row>
    <row r="35" spans="1:26">
      <c r="B35" s="6">
        <v>31</v>
      </c>
      <c r="C35">
        <f t="shared" si="0"/>
        <v>155</v>
      </c>
      <c r="D35">
        <v>9714.2000000000007</v>
      </c>
      <c r="E35">
        <f t="shared" si="3"/>
        <v>8.1898291210863831E-3</v>
      </c>
      <c r="F35">
        <f t="shared" si="1"/>
        <v>2.4569487363259149E-2</v>
      </c>
      <c r="L35">
        <v>3</v>
      </c>
      <c r="M35">
        <v>6.78</v>
      </c>
      <c r="N35">
        <v>632.1</v>
      </c>
      <c r="O35">
        <v>287</v>
      </c>
      <c r="P35" s="5">
        <v>3.6700000000000003E-2</v>
      </c>
      <c r="Q35">
        <v>0.434</v>
      </c>
      <c r="R35">
        <v>0</v>
      </c>
      <c r="X35" s="5"/>
    </row>
    <row r="36" spans="1:26">
      <c r="A36" s="6"/>
      <c r="B36" s="6">
        <v>32</v>
      </c>
      <c r="C36" s="6">
        <f t="shared" si="0"/>
        <v>160</v>
      </c>
      <c r="D36">
        <v>8669.4</v>
      </c>
      <c r="E36">
        <f t="shared" si="3"/>
        <v>7.3089811391927554E-3</v>
      </c>
      <c r="F36">
        <f t="shared" si="1"/>
        <v>2.1926943417578268E-2</v>
      </c>
      <c r="L36">
        <v>4</v>
      </c>
      <c r="M36">
        <v>9.7799999999999994</v>
      </c>
      <c r="N36">
        <v>651.79999999999995</v>
      </c>
      <c r="O36">
        <v>295.10000000000002</v>
      </c>
      <c r="P36" s="5">
        <v>3.6799999999999999E-2</v>
      </c>
      <c r="Q36">
        <v>0.44700000000000001</v>
      </c>
      <c r="R36" s="5">
        <v>0</v>
      </c>
      <c r="X36" s="5"/>
    </row>
    <row r="37" spans="1:26">
      <c r="B37">
        <v>33</v>
      </c>
      <c r="C37">
        <f t="shared" si="0"/>
        <v>165</v>
      </c>
      <c r="D37">
        <v>7727.4</v>
      </c>
      <c r="E37">
        <f t="shared" si="3"/>
        <v>6.5148015843078068E-3</v>
      </c>
      <c r="F37">
        <f t="shared" si="1"/>
        <v>1.9544404752923419E-2</v>
      </c>
      <c r="L37">
        <v>5</v>
      </c>
      <c r="M37">
        <v>12.78</v>
      </c>
      <c r="N37">
        <v>652.29999999999995</v>
      </c>
      <c r="O37">
        <v>300.2</v>
      </c>
      <c r="P37" s="5">
        <v>3.6200000000000003E-2</v>
      </c>
      <c r="Q37">
        <v>0.44800000000000001</v>
      </c>
      <c r="R37" s="5">
        <v>0</v>
      </c>
    </row>
    <row r="38" spans="1:26">
      <c r="B38">
        <v>34</v>
      </c>
      <c r="C38">
        <f t="shared" si="0"/>
        <v>170</v>
      </c>
      <c r="D38">
        <v>6621.6</v>
      </c>
      <c r="E38">
        <f t="shared" si="3"/>
        <v>5.5825258393059213E-3</v>
      </c>
      <c r="F38">
        <f t="shared" si="1"/>
        <v>1.6747577517917764E-2</v>
      </c>
      <c r="L38">
        <v>6</v>
      </c>
      <c r="M38">
        <v>15.78</v>
      </c>
      <c r="N38">
        <v>659.4</v>
      </c>
      <c r="O38">
        <v>307.10000000000002</v>
      </c>
      <c r="P38" s="5">
        <v>3.5799999999999998E-2</v>
      </c>
      <c r="Q38">
        <v>0.45200000000000001</v>
      </c>
      <c r="R38">
        <v>0</v>
      </c>
    </row>
    <row r="39" spans="1:26">
      <c r="B39">
        <v>35</v>
      </c>
      <c r="C39">
        <f t="shared" si="0"/>
        <v>175</v>
      </c>
      <c r="D39">
        <v>6068.4</v>
      </c>
      <c r="E39">
        <f t="shared" si="3"/>
        <v>5.1161350433798543E-3</v>
      </c>
      <c r="F39">
        <f t="shared" si="1"/>
        <v>1.5348405130139563E-2</v>
      </c>
      <c r="L39">
        <v>7</v>
      </c>
      <c r="M39">
        <v>18.78</v>
      </c>
      <c r="N39">
        <v>654.29999999999995</v>
      </c>
      <c r="O39">
        <v>315.89999999999998</v>
      </c>
      <c r="P39" s="5">
        <v>3.4500000000000003E-2</v>
      </c>
      <c r="Q39">
        <v>0.44900000000000001</v>
      </c>
      <c r="R39">
        <v>0</v>
      </c>
      <c r="Z39" s="5"/>
    </row>
    <row r="40" spans="1:26">
      <c r="B40">
        <v>36</v>
      </c>
      <c r="C40">
        <f t="shared" si="0"/>
        <v>180</v>
      </c>
      <c r="D40">
        <v>5290.2</v>
      </c>
      <c r="E40">
        <f t="shared" ref="E40:E103" si="4">$B$2*10^(-6)*D40/$C$2*7.45*10^(-6)*10^6/$D$2*2*60</f>
        <v>4.4600516786118443E-3</v>
      </c>
      <c r="F40">
        <f t="shared" si="1"/>
        <v>1.3380155035835534E-2</v>
      </c>
      <c r="L40">
        <v>8</v>
      </c>
      <c r="M40">
        <v>21.78</v>
      </c>
      <c r="N40">
        <v>748.7</v>
      </c>
      <c r="O40">
        <v>294.8</v>
      </c>
      <c r="P40" s="5">
        <v>4.2299999999999997E-2</v>
      </c>
      <c r="Q40">
        <v>0.51400000000000001</v>
      </c>
      <c r="R40" s="5">
        <v>0</v>
      </c>
    </row>
    <row r="41" spans="1:26">
      <c r="B41">
        <v>37</v>
      </c>
      <c r="C41">
        <f t="shared" si="0"/>
        <v>185</v>
      </c>
      <c r="D41">
        <v>4592.7</v>
      </c>
      <c r="E41">
        <f t="shared" si="4"/>
        <v>3.8720047152018097E-3</v>
      </c>
      <c r="F41">
        <f t="shared" si="1"/>
        <v>1.161601414560543E-2</v>
      </c>
      <c r="L41">
        <v>9</v>
      </c>
      <c r="M41">
        <v>24.78</v>
      </c>
      <c r="N41">
        <v>1073.7</v>
      </c>
      <c r="O41">
        <v>365.9</v>
      </c>
      <c r="P41">
        <v>4.8899999999999999E-2</v>
      </c>
      <c r="Q41">
        <v>0.73699999999999999</v>
      </c>
      <c r="R41">
        <v>0</v>
      </c>
    </row>
    <row r="42" spans="1:26">
      <c r="B42">
        <v>38</v>
      </c>
      <c r="C42">
        <f t="shared" si="0"/>
        <v>190</v>
      </c>
      <c r="D42">
        <v>4108.5</v>
      </c>
      <c r="E42">
        <f t="shared" si="4"/>
        <v>3.4637863070539417E-3</v>
      </c>
      <c r="F42">
        <f t="shared" si="1"/>
        <v>1.0391358921161825E-2</v>
      </c>
      <c r="L42">
        <v>10</v>
      </c>
      <c r="M42">
        <v>27.78</v>
      </c>
      <c r="N42">
        <v>1736.1</v>
      </c>
      <c r="O42">
        <v>585.29999999999995</v>
      </c>
      <c r="P42">
        <v>4.9399999999999999E-2</v>
      </c>
      <c r="Q42">
        <v>1.1910000000000001</v>
      </c>
      <c r="R42">
        <v>0</v>
      </c>
    </row>
    <row r="43" spans="1:26">
      <c r="B43">
        <v>39</v>
      </c>
      <c r="C43">
        <f t="shared" si="0"/>
        <v>195</v>
      </c>
      <c r="D43">
        <v>3578.7</v>
      </c>
      <c r="E43">
        <f t="shared" si="4"/>
        <v>3.0171235382874385E-3</v>
      </c>
      <c r="F43">
        <f t="shared" si="1"/>
        <v>9.0513706148623151E-3</v>
      </c>
      <c r="L43">
        <v>11</v>
      </c>
      <c r="M43">
        <v>30.78</v>
      </c>
      <c r="N43">
        <v>2607</v>
      </c>
      <c r="O43">
        <v>901.7</v>
      </c>
      <c r="P43">
        <v>4.82E-2</v>
      </c>
      <c r="Q43">
        <v>1.7889999999999999</v>
      </c>
      <c r="R43">
        <v>0</v>
      </c>
      <c r="X43" s="5"/>
    </row>
    <row r="44" spans="1:26">
      <c r="B44">
        <v>40</v>
      </c>
      <c r="C44">
        <f t="shared" si="0"/>
        <v>200</v>
      </c>
      <c r="D44">
        <f>D43/2+D45/2</f>
        <v>3134.1499999999996</v>
      </c>
      <c r="E44">
        <f t="shared" si="4"/>
        <v>2.6423331761599392E-3</v>
      </c>
      <c r="F44">
        <f t="shared" si="1"/>
        <v>7.9269995284798177E-3</v>
      </c>
      <c r="L44">
        <v>12</v>
      </c>
      <c r="M44">
        <v>33.78</v>
      </c>
      <c r="N44">
        <v>5352.5</v>
      </c>
      <c r="O44">
        <v>1482.5</v>
      </c>
      <c r="P44">
        <v>6.0199999999999997E-2</v>
      </c>
      <c r="Q44">
        <v>3.6720000000000002</v>
      </c>
      <c r="R44">
        <v>13.12</v>
      </c>
      <c r="X44" s="5"/>
    </row>
    <row r="45" spans="1:26">
      <c r="B45">
        <v>41</v>
      </c>
      <c r="C45">
        <f t="shared" si="0"/>
        <v>205</v>
      </c>
      <c r="D45">
        <v>2689.6</v>
      </c>
      <c r="E45">
        <f t="shared" si="4"/>
        <v>2.2675428140324404E-3</v>
      </c>
      <c r="F45">
        <f t="shared" si="1"/>
        <v>6.8026284420973212E-3</v>
      </c>
      <c r="I45" s="10"/>
      <c r="L45">
        <v>13</v>
      </c>
      <c r="M45">
        <v>36.78</v>
      </c>
      <c r="N45">
        <v>8496</v>
      </c>
      <c r="O45">
        <v>2125.1999999999998</v>
      </c>
      <c r="P45">
        <v>6.6600000000000006E-2</v>
      </c>
      <c r="Q45">
        <v>5.8289999999999997</v>
      </c>
      <c r="R45">
        <v>5.8979999999999997</v>
      </c>
    </row>
    <row r="46" spans="1:26">
      <c r="B46">
        <v>42</v>
      </c>
      <c r="C46">
        <f t="shared" si="0"/>
        <v>210</v>
      </c>
      <c r="D46">
        <v>2272.1999999999998</v>
      </c>
      <c r="E46">
        <f t="shared" si="4"/>
        <v>1.9156420218785354E-3</v>
      </c>
      <c r="F46">
        <f t="shared" si="1"/>
        <v>5.7469260656356057E-3</v>
      </c>
      <c r="L46">
        <v>14</v>
      </c>
      <c r="M46">
        <v>39.78</v>
      </c>
      <c r="N46">
        <v>11436</v>
      </c>
      <c r="O46">
        <v>2723.1</v>
      </c>
      <c r="P46">
        <v>7.0000000000000007E-2</v>
      </c>
      <c r="Q46">
        <v>7.8460000000000001</v>
      </c>
      <c r="R46">
        <v>4.6059999999999999</v>
      </c>
      <c r="U46" s="5"/>
      <c r="Z46" s="5"/>
    </row>
    <row r="47" spans="1:26">
      <c r="B47">
        <v>43</v>
      </c>
      <c r="C47">
        <f t="shared" si="0"/>
        <v>215</v>
      </c>
      <c r="D47">
        <v>1965.2</v>
      </c>
      <c r="E47">
        <f t="shared" si="4"/>
        <v>1.6568170501697469E-3</v>
      </c>
      <c r="F47">
        <f t="shared" si="1"/>
        <v>4.9704511505092412E-3</v>
      </c>
      <c r="L47">
        <v>15</v>
      </c>
      <c r="M47">
        <v>42.78</v>
      </c>
      <c r="N47">
        <v>14204.6</v>
      </c>
      <c r="O47">
        <v>3271.4</v>
      </c>
      <c r="P47">
        <v>7.2400000000000006E-2</v>
      </c>
      <c r="Q47">
        <v>9.7460000000000004</v>
      </c>
      <c r="R47">
        <v>3.8860000000000001</v>
      </c>
    </row>
    <row r="48" spans="1:26">
      <c r="B48">
        <v>44</v>
      </c>
      <c r="C48">
        <f t="shared" si="0"/>
        <v>220</v>
      </c>
      <c r="D48">
        <v>1543.9</v>
      </c>
      <c r="E48">
        <f t="shared" si="4"/>
        <v>1.3016282534892491E-3</v>
      </c>
      <c r="F48">
        <f t="shared" si="1"/>
        <v>3.9048847604677473E-3</v>
      </c>
      <c r="L48">
        <v>16</v>
      </c>
      <c r="M48">
        <v>45.78</v>
      </c>
      <c r="N48">
        <v>16256.3</v>
      </c>
      <c r="O48">
        <v>3690.6</v>
      </c>
      <c r="P48">
        <v>7.3400000000000007E-2</v>
      </c>
      <c r="Q48">
        <v>11.153</v>
      </c>
      <c r="R48">
        <v>3.6259999999999999</v>
      </c>
    </row>
    <row r="49" spans="2:18">
      <c r="B49">
        <v>45</v>
      </c>
      <c r="C49">
        <f t="shared" si="0"/>
        <v>225</v>
      </c>
      <c r="D49">
        <v>1272.5</v>
      </c>
      <c r="E49">
        <f t="shared" si="4"/>
        <v>1.0728168615616743E-3</v>
      </c>
      <c r="F49">
        <f t="shared" si="1"/>
        <v>3.2184505846850229E-3</v>
      </c>
      <c r="L49">
        <v>17</v>
      </c>
      <c r="M49">
        <v>48.78</v>
      </c>
      <c r="N49">
        <v>18105</v>
      </c>
      <c r="O49">
        <v>4046.6</v>
      </c>
      <c r="P49">
        <v>7.46E-2</v>
      </c>
      <c r="Q49">
        <v>12.422000000000001</v>
      </c>
      <c r="R49">
        <v>3.35</v>
      </c>
    </row>
    <row r="50" spans="2:18">
      <c r="B50">
        <v>46</v>
      </c>
      <c r="C50">
        <f t="shared" si="0"/>
        <v>230</v>
      </c>
      <c r="D50">
        <v>1114.3</v>
      </c>
      <c r="E50">
        <f t="shared" si="4"/>
        <v>9.3944190871369268E-4</v>
      </c>
      <c r="F50">
        <f t="shared" si="1"/>
        <v>2.8183257261410778E-3</v>
      </c>
      <c r="L50">
        <v>18</v>
      </c>
      <c r="M50">
        <v>51.78</v>
      </c>
      <c r="N50">
        <v>19469.7</v>
      </c>
      <c r="O50">
        <v>4315.8999999999996</v>
      </c>
      <c r="P50">
        <v>7.5200000000000003E-2</v>
      </c>
      <c r="Q50">
        <v>13.358000000000001</v>
      </c>
      <c r="R50">
        <v>3.2090000000000001</v>
      </c>
    </row>
    <row r="51" spans="2:18">
      <c r="B51">
        <v>47</v>
      </c>
      <c r="C51">
        <f t="shared" si="0"/>
        <v>235</v>
      </c>
      <c r="D51">
        <v>997.2</v>
      </c>
      <c r="E51">
        <f t="shared" si="4"/>
        <v>8.4071746510750649E-4</v>
      </c>
      <c r="F51">
        <f t="shared" si="1"/>
        <v>2.5221523953225192E-3</v>
      </c>
      <c r="L51">
        <v>19</v>
      </c>
      <c r="M51">
        <v>54.78</v>
      </c>
      <c r="N51">
        <v>20433.400000000001</v>
      </c>
      <c r="O51">
        <v>4505</v>
      </c>
      <c r="P51">
        <v>7.5600000000000001E-2</v>
      </c>
      <c r="Q51">
        <v>14.019</v>
      </c>
      <c r="R51">
        <v>3.1139999999999999</v>
      </c>
    </row>
    <row r="52" spans="2:18">
      <c r="B52">
        <v>48</v>
      </c>
      <c r="C52">
        <f t="shared" si="0"/>
        <v>240</v>
      </c>
      <c r="D52">
        <v>922.8</v>
      </c>
      <c r="E52">
        <f t="shared" si="4"/>
        <v>7.7799245567710285E-4</v>
      </c>
      <c r="F52">
        <f t="shared" si="1"/>
        <v>2.3339773670313087E-3</v>
      </c>
      <c r="L52">
        <v>20</v>
      </c>
      <c r="M52">
        <v>57.78</v>
      </c>
      <c r="N52">
        <v>20999.5</v>
      </c>
      <c r="O52">
        <v>4605.5</v>
      </c>
      <c r="P52">
        <v>7.5999999999999998E-2</v>
      </c>
      <c r="Q52">
        <v>14.407999999999999</v>
      </c>
      <c r="R52">
        <v>3.0190000000000001</v>
      </c>
    </row>
    <row r="53" spans="2:18">
      <c r="B53">
        <v>49</v>
      </c>
      <c r="C53">
        <f t="shared" si="0"/>
        <v>245</v>
      </c>
      <c r="D53">
        <v>836.2</v>
      </c>
      <c r="E53">
        <f t="shared" si="4"/>
        <v>7.0498189362504704E-4</v>
      </c>
      <c r="F53">
        <f t="shared" si="1"/>
        <v>2.114945680875141E-3</v>
      </c>
      <c r="L53" t="s">
        <v>22</v>
      </c>
      <c r="M53" t="s">
        <v>5</v>
      </c>
      <c r="N53" t="s">
        <v>6</v>
      </c>
      <c r="O53" t="s">
        <v>7</v>
      </c>
      <c r="P53" t="s">
        <v>8</v>
      </c>
      <c r="Q53" t="s">
        <v>9</v>
      </c>
      <c r="R53" s="5" t="s">
        <v>10</v>
      </c>
    </row>
    <row r="54" spans="2:18">
      <c r="B54">
        <v>50</v>
      </c>
      <c r="C54">
        <f t="shared" si="0"/>
        <v>250</v>
      </c>
      <c r="D54">
        <v>711.4</v>
      </c>
      <c r="E54">
        <f t="shared" si="4"/>
        <v>5.9976574877404736E-4</v>
      </c>
      <c r="F54">
        <f t="shared" si="1"/>
        <v>1.799297246322142E-3</v>
      </c>
      <c r="G54" s="5"/>
      <c r="L54">
        <v>1</v>
      </c>
      <c r="M54">
        <v>0.78</v>
      </c>
      <c r="N54">
        <v>13086.8</v>
      </c>
      <c r="O54">
        <v>3853.1</v>
      </c>
      <c r="P54" s="5">
        <v>5.6599999999999998E-2</v>
      </c>
      <c r="Q54">
        <v>5.5679999999999996</v>
      </c>
      <c r="R54">
        <v>0</v>
      </c>
    </row>
    <row r="55" spans="2:18">
      <c r="B55">
        <v>51</v>
      </c>
      <c r="C55">
        <f t="shared" si="0"/>
        <v>255</v>
      </c>
      <c r="D55">
        <v>610.5</v>
      </c>
      <c r="E55">
        <f t="shared" si="4"/>
        <v>5.1469917012448121E-4</v>
      </c>
      <c r="F55">
        <f t="shared" si="1"/>
        <v>1.5440975103734435E-3</v>
      </c>
      <c r="L55">
        <v>2</v>
      </c>
      <c r="M55">
        <v>3.78</v>
      </c>
      <c r="N55">
        <v>21004.9</v>
      </c>
      <c r="O55">
        <v>4607.3999999999996</v>
      </c>
      <c r="P55" s="5">
        <v>7.5999999999999998E-2</v>
      </c>
      <c r="Q55">
        <v>8.9369999999999994</v>
      </c>
      <c r="R55">
        <v>3.028</v>
      </c>
    </row>
    <row r="56" spans="2:18">
      <c r="B56">
        <v>52</v>
      </c>
      <c r="C56">
        <f t="shared" si="0"/>
        <v>260</v>
      </c>
      <c r="D56">
        <v>560.70000000000005</v>
      </c>
      <c r="E56">
        <f t="shared" si="4"/>
        <v>4.7271388155413051E-4</v>
      </c>
      <c r="F56">
        <f t="shared" si="1"/>
        <v>1.4181416446623915E-3</v>
      </c>
      <c r="L56">
        <v>3</v>
      </c>
      <c r="M56">
        <v>6.78</v>
      </c>
      <c r="N56">
        <v>20490.400000000001</v>
      </c>
      <c r="O56">
        <v>4511.7</v>
      </c>
      <c r="P56" s="5">
        <v>7.5700000000000003E-2</v>
      </c>
      <c r="Q56">
        <v>8.718</v>
      </c>
      <c r="R56">
        <v>3.0880000000000001</v>
      </c>
    </row>
    <row r="57" spans="2:18">
      <c r="B57">
        <v>53</v>
      </c>
      <c r="C57">
        <f t="shared" si="0"/>
        <v>265</v>
      </c>
      <c r="D57">
        <v>464.6</v>
      </c>
      <c r="E57">
        <f t="shared" si="4"/>
        <v>3.9169407770652572E-4</v>
      </c>
      <c r="F57">
        <f t="shared" si="1"/>
        <v>1.1750822331195771E-3</v>
      </c>
      <c r="L57">
        <v>4</v>
      </c>
      <c r="M57">
        <v>9.7799999999999994</v>
      </c>
      <c r="N57">
        <v>19648.599999999999</v>
      </c>
      <c r="O57">
        <v>4354.2</v>
      </c>
      <c r="P57" s="5">
        <v>7.5200000000000003E-2</v>
      </c>
      <c r="Q57">
        <v>8.36</v>
      </c>
      <c r="R57">
        <v>3.206</v>
      </c>
    </row>
    <row r="58" spans="2:18">
      <c r="B58">
        <v>54</v>
      </c>
      <c r="C58">
        <f t="shared" si="0"/>
        <v>270</v>
      </c>
      <c r="D58">
        <v>417.1</v>
      </c>
      <c r="E58">
        <f t="shared" si="4"/>
        <v>3.5164786872878158E-4</v>
      </c>
      <c r="F58">
        <f t="shared" si="1"/>
        <v>1.0549436061863446E-3</v>
      </c>
      <c r="L58">
        <v>5</v>
      </c>
      <c r="M58">
        <v>12.78</v>
      </c>
      <c r="N58">
        <v>18704.599999999999</v>
      </c>
      <c r="O58">
        <v>4168.3</v>
      </c>
      <c r="P58" s="5">
        <v>7.4800000000000005E-2</v>
      </c>
      <c r="Q58">
        <v>7.9580000000000002</v>
      </c>
      <c r="R58">
        <v>3.2989999999999999</v>
      </c>
    </row>
    <row r="59" spans="2:18">
      <c r="B59">
        <v>55</v>
      </c>
      <c r="C59">
        <f t="shared" si="0"/>
        <v>275</v>
      </c>
      <c r="D59">
        <v>333.5</v>
      </c>
      <c r="E59">
        <f t="shared" si="4"/>
        <v>2.8116654092795164E-4</v>
      </c>
      <c r="F59">
        <f t="shared" si="1"/>
        <v>8.4349962278385492E-4</v>
      </c>
      <c r="L59">
        <v>6</v>
      </c>
      <c r="M59">
        <v>15.78</v>
      </c>
      <c r="N59">
        <v>17622.7</v>
      </c>
      <c r="O59">
        <v>3943.2</v>
      </c>
      <c r="P59" s="5">
        <v>7.4499999999999997E-2</v>
      </c>
      <c r="Q59">
        <v>7.4980000000000002</v>
      </c>
      <c r="R59">
        <v>3.395</v>
      </c>
    </row>
    <row r="60" spans="2:18">
      <c r="B60">
        <v>56</v>
      </c>
      <c r="C60">
        <f t="shared" si="0"/>
        <v>280</v>
      </c>
      <c r="D60">
        <v>288.5</v>
      </c>
      <c r="E60">
        <f t="shared" si="4"/>
        <v>2.432280271595624E-4</v>
      </c>
      <c r="F60">
        <f t="shared" si="1"/>
        <v>7.2968408147868716E-4</v>
      </c>
      <c r="L60">
        <v>7</v>
      </c>
      <c r="M60">
        <v>18.78</v>
      </c>
      <c r="N60">
        <v>16355.7</v>
      </c>
      <c r="O60">
        <v>3687.7</v>
      </c>
      <c r="P60" s="5">
        <v>7.3899999999999993E-2</v>
      </c>
      <c r="Q60">
        <v>6.9589999999999996</v>
      </c>
      <c r="R60" s="5">
        <v>3.5430000000000001</v>
      </c>
    </row>
    <row r="61" spans="2:18">
      <c r="B61">
        <v>57</v>
      </c>
      <c r="C61">
        <f t="shared" si="0"/>
        <v>285</v>
      </c>
      <c r="D61">
        <v>343.5</v>
      </c>
      <c r="E61">
        <f t="shared" si="4"/>
        <v>2.8959732176537156E-4</v>
      </c>
      <c r="F61">
        <f t="shared" si="1"/>
        <v>8.6879196529611469E-4</v>
      </c>
      <c r="L61">
        <v>8</v>
      </c>
      <c r="M61">
        <v>21.78</v>
      </c>
      <c r="N61">
        <v>15023.5</v>
      </c>
      <c r="O61" s="5">
        <v>3411.8</v>
      </c>
      <c r="P61" s="5">
        <v>7.3400000000000007E-2</v>
      </c>
      <c r="Q61">
        <v>6.3920000000000003</v>
      </c>
      <c r="R61" s="5">
        <v>3.71</v>
      </c>
    </row>
    <row r="62" spans="2:18">
      <c r="B62">
        <v>58</v>
      </c>
      <c r="C62">
        <f t="shared" si="0"/>
        <v>290</v>
      </c>
      <c r="D62">
        <v>192.4</v>
      </c>
      <c r="E62">
        <f t="shared" si="4"/>
        <v>1.6220822331195774E-4</v>
      </c>
      <c r="F62">
        <f t="shared" si="1"/>
        <v>4.8662466993587322E-4</v>
      </c>
      <c r="L62">
        <v>9</v>
      </c>
      <c r="M62">
        <v>24.78</v>
      </c>
      <c r="N62">
        <v>13639.1</v>
      </c>
      <c r="O62">
        <v>3126.6</v>
      </c>
      <c r="P62" s="5">
        <v>7.2700000000000001E-2</v>
      </c>
      <c r="Q62" s="5">
        <v>5.8029999999999999</v>
      </c>
      <c r="R62" s="5">
        <v>3.9550000000000001</v>
      </c>
    </row>
    <row r="63" spans="2:18">
      <c r="B63">
        <v>59</v>
      </c>
      <c r="C63">
        <f t="shared" si="0"/>
        <v>295</v>
      </c>
      <c r="D63">
        <v>390.6</v>
      </c>
      <c r="E63">
        <f t="shared" si="4"/>
        <v>3.293062995096189E-4</v>
      </c>
      <c r="F63">
        <f t="shared" si="1"/>
        <v>9.8791889852885674E-4</v>
      </c>
      <c r="L63">
        <v>10</v>
      </c>
      <c r="M63">
        <v>27.78</v>
      </c>
      <c r="N63">
        <v>12233.6</v>
      </c>
      <c r="O63">
        <v>2833.4</v>
      </c>
      <c r="P63">
        <v>7.1999999999999995E-2</v>
      </c>
      <c r="Q63">
        <v>5.2050000000000001</v>
      </c>
      <c r="R63">
        <v>4.2229999999999999</v>
      </c>
    </row>
    <row r="64" spans="2:18">
      <c r="B64">
        <v>60</v>
      </c>
      <c r="C64">
        <f t="shared" si="0"/>
        <v>300</v>
      </c>
      <c r="D64">
        <f>D63/2+D65/2</f>
        <v>322.60000000000002</v>
      </c>
      <c r="E64">
        <f t="shared" si="4"/>
        <v>2.7197698981516413E-4</v>
      </c>
      <c r="F64">
        <f t="shared" si="1"/>
        <v>8.1593096944549239E-4</v>
      </c>
      <c r="L64">
        <v>11</v>
      </c>
      <c r="M64">
        <v>30.78</v>
      </c>
      <c r="N64">
        <v>10850.1</v>
      </c>
      <c r="O64">
        <v>2541.6</v>
      </c>
      <c r="P64" s="5">
        <v>7.1199999999999999E-2</v>
      </c>
      <c r="Q64" s="5">
        <v>4.6159999999999997</v>
      </c>
      <c r="R64" s="5">
        <v>4.5839999999999996</v>
      </c>
    </row>
    <row r="65" spans="2:18">
      <c r="B65">
        <v>61</v>
      </c>
      <c r="C65">
        <f t="shared" si="0"/>
        <v>305</v>
      </c>
      <c r="D65">
        <v>254.6</v>
      </c>
      <c r="E65">
        <f t="shared" si="4"/>
        <v>2.1464768012070909E-4</v>
      </c>
      <c r="F65">
        <f t="shared" si="1"/>
        <v>6.4394304036212728E-4</v>
      </c>
      <c r="L65">
        <v>12</v>
      </c>
      <c r="M65">
        <v>33.78</v>
      </c>
      <c r="N65">
        <v>9714.2000000000007</v>
      </c>
      <c r="O65">
        <v>2299.8000000000002</v>
      </c>
      <c r="P65">
        <v>7.0400000000000004E-2</v>
      </c>
      <c r="Q65">
        <v>4.133</v>
      </c>
      <c r="R65" s="5">
        <v>4.9729999999999999</v>
      </c>
    </row>
    <row r="66" spans="2:18">
      <c r="B66">
        <v>62</v>
      </c>
      <c r="C66">
        <f t="shared" si="0"/>
        <v>310</v>
      </c>
      <c r="D66">
        <v>247.2</v>
      </c>
      <c r="E66">
        <f t="shared" si="4"/>
        <v>2.0840890230101842E-4</v>
      </c>
      <c r="F66">
        <f t="shared" si="1"/>
        <v>6.2522670690305529E-4</v>
      </c>
      <c r="L66">
        <v>13</v>
      </c>
      <c r="M66">
        <v>36.78</v>
      </c>
      <c r="N66">
        <v>8669.4</v>
      </c>
      <c r="O66">
        <v>2067.6</v>
      </c>
      <c r="P66" s="5">
        <v>6.9900000000000004E-2</v>
      </c>
      <c r="Q66">
        <v>3.6890000000000001</v>
      </c>
      <c r="R66">
        <v>5.1829999999999998</v>
      </c>
    </row>
    <row r="67" spans="2:18">
      <c r="B67">
        <v>63</v>
      </c>
      <c r="C67">
        <f t="shared" si="0"/>
        <v>315</v>
      </c>
      <c r="D67">
        <v>212.4</v>
      </c>
      <c r="E67">
        <f t="shared" si="4"/>
        <v>1.790697849867974E-4</v>
      </c>
      <c r="F67">
        <f t="shared" si="1"/>
        <v>5.3720935496039221E-4</v>
      </c>
      <c r="L67">
        <v>14</v>
      </c>
      <c r="M67">
        <v>39.78</v>
      </c>
      <c r="N67">
        <v>7727.4</v>
      </c>
      <c r="O67">
        <v>1870.6</v>
      </c>
      <c r="P67" s="5">
        <v>6.88E-2</v>
      </c>
      <c r="Q67">
        <v>3.2879999999999998</v>
      </c>
      <c r="R67" s="5">
        <v>5.702</v>
      </c>
    </row>
    <row r="68" spans="2:18">
      <c r="B68">
        <v>64</v>
      </c>
      <c r="C68">
        <f t="shared" si="0"/>
        <v>320</v>
      </c>
      <c r="D68">
        <v>236.9</v>
      </c>
      <c r="E68">
        <f t="shared" si="4"/>
        <v>1.9972519803847604E-4</v>
      </c>
      <c r="F68">
        <f t="shared" si="1"/>
        <v>5.9917559411542815E-4</v>
      </c>
      <c r="L68">
        <v>15</v>
      </c>
      <c r="M68">
        <v>42.78</v>
      </c>
      <c r="N68">
        <v>6621.6</v>
      </c>
      <c r="O68">
        <v>1651.4</v>
      </c>
      <c r="P68" s="5">
        <v>6.6799999999999998E-2</v>
      </c>
      <c r="Q68">
        <v>2.8170000000000002</v>
      </c>
      <c r="R68" s="5">
        <v>6.88</v>
      </c>
    </row>
    <row r="69" spans="2:18">
      <c r="B69">
        <v>65</v>
      </c>
      <c r="C69">
        <f t="shared" ref="C69:C132" si="5">B69*100/60*3</f>
        <v>325</v>
      </c>
      <c r="D69">
        <v>200.1</v>
      </c>
      <c r="E69">
        <f t="shared" si="4"/>
        <v>1.6869992455677101E-4</v>
      </c>
      <c r="F69">
        <f t="shared" ref="F69:F132" si="6">E69*3</f>
        <v>5.0609977367031302E-4</v>
      </c>
      <c r="L69">
        <v>16</v>
      </c>
      <c r="M69">
        <v>45.78</v>
      </c>
      <c r="N69">
        <v>6068.4</v>
      </c>
      <c r="O69">
        <v>1519</v>
      </c>
      <c r="P69" s="5">
        <v>6.6600000000000006E-2</v>
      </c>
      <c r="Q69">
        <v>2.5819999999999999</v>
      </c>
      <c r="R69">
        <v>7.1340000000000003</v>
      </c>
    </row>
    <row r="70" spans="2:18">
      <c r="B70">
        <v>66</v>
      </c>
      <c r="C70">
        <f t="shared" si="5"/>
        <v>330</v>
      </c>
      <c r="D70">
        <v>296.10000000000002</v>
      </c>
      <c r="E70">
        <f t="shared" si="4"/>
        <v>2.496354205960015E-4</v>
      </c>
      <c r="F70">
        <f t="shared" si="6"/>
        <v>7.489062617880045E-4</v>
      </c>
      <c r="L70">
        <v>17</v>
      </c>
      <c r="M70">
        <v>48.78</v>
      </c>
      <c r="N70">
        <v>5290.2</v>
      </c>
      <c r="O70">
        <v>1357.3</v>
      </c>
      <c r="P70" s="5">
        <v>6.5000000000000002E-2</v>
      </c>
      <c r="Q70">
        <v>2.2509999999999999</v>
      </c>
      <c r="R70">
        <v>8.76</v>
      </c>
    </row>
    <row r="71" spans="2:18">
      <c r="B71">
        <v>67</v>
      </c>
      <c r="C71">
        <f t="shared" si="5"/>
        <v>335</v>
      </c>
      <c r="D71">
        <v>235.1</v>
      </c>
      <c r="E71">
        <f t="shared" si="4"/>
        <v>1.9820765748774043E-4</v>
      </c>
      <c r="F71">
        <f t="shared" si="6"/>
        <v>5.9462297246322133E-4</v>
      </c>
      <c r="L71">
        <v>18</v>
      </c>
      <c r="M71">
        <v>51.78</v>
      </c>
      <c r="N71">
        <v>4592.7</v>
      </c>
      <c r="O71" s="5">
        <v>1216.0999999999999</v>
      </c>
      <c r="P71" s="5">
        <v>6.2899999999999998E-2</v>
      </c>
      <c r="Q71">
        <v>1.954</v>
      </c>
      <c r="R71">
        <v>12.023</v>
      </c>
    </row>
    <row r="72" spans="2:18">
      <c r="B72">
        <v>68</v>
      </c>
      <c r="C72">
        <f t="shared" si="5"/>
        <v>340</v>
      </c>
      <c r="D72">
        <v>120.2</v>
      </c>
      <c r="E72">
        <f t="shared" si="4"/>
        <v>1.0133798566578645E-4</v>
      </c>
      <c r="F72">
        <f t="shared" si="6"/>
        <v>3.0401395699735935E-4</v>
      </c>
      <c r="L72">
        <v>19</v>
      </c>
      <c r="M72">
        <v>54.78</v>
      </c>
      <c r="N72">
        <v>4108.5</v>
      </c>
      <c r="O72" s="5">
        <v>1109.9000000000001</v>
      </c>
      <c r="P72" s="5">
        <v>6.1699999999999998E-2</v>
      </c>
      <c r="Q72">
        <v>1.748</v>
      </c>
      <c r="R72">
        <v>14.611000000000001</v>
      </c>
    </row>
    <row r="73" spans="2:18">
      <c r="B73">
        <v>69</v>
      </c>
      <c r="C73">
        <f t="shared" si="5"/>
        <v>345</v>
      </c>
      <c r="D73">
        <v>246.7</v>
      </c>
      <c r="E73">
        <f t="shared" si="4"/>
        <v>2.0798736325914745E-4</v>
      </c>
      <c r="F73">
        <f t="shared" si="6"/>
        <v>6.2396208977744236E-4</v>
      </c>
      <c r="L73">
        <v>20</v>
      </c>
      <c r="M73">
        <v>57.78</v>
      </c>
      <c r="N73">
        <v>3578.7</v>
      </c>
      <c r="O73">
        <v>1003.3</v>
      </c>
      <c r="P73" s="5">
        <v>5.9499999999999997E-2</v>
      </c>
      <c r="Q73">
        <v>1.5229999999999999</v>
      </c>
      <c r="R73">
        <v>30.242000000000001</v>
      </c>
    </row>
    <row r="74" spans="2:18">
      <c r="B74">
        <v>70</v>
      </c>
      <c r="C74">
        <f t="shared" si="5"/>
        <v>350</v>
      </c>
      <c r="D74">
        <v>370.5</v>
      </c>
      <c r="E74">
        <f t="shared" si="4"/>
        <v>3.1236043002640503E-4</v>
      </c>
      <c r="F74">
        <f t="shared" si="6"/>
        <v>9.3708129007921508E-4</v>
      </c>
      <c r="L74" t="s">
        <v>22</v>
      </c>
      <c r="M74" t="s">
        <v>5</v>
      </c>
      <c r="N74" t="s">
        <v>6</v>
      </c>
      <c r="O74" t="s">
        <v>7</v>
      </c>
      <c r="P74" t="s">
        <v>8</v>
      </c>
      <c r="Q74" t="s">
        <v>9</v>
      </c>
      <c r="R74" t="s">
        <v>10</v>
      </c>
    </row>
    <row r="75" spans="2:18">
      <c r="B75">
        <v>71</v>
      </c>
      <c r="C75">
        <f t="shared" si="5"/>
        <v>355</v>
      </c>
      <c r="D75">
        <v>42.4</v>
      </c>
      <c r="E75">
        <f t="shared" si="4"/>
        <v>3.5746510750660128E-5</v>
      </c>
      <c r="F75">
        <f t="shared" si="6"/>
        <v>1.0723953225198039E-4</v>
      </c>
      <c r="L75">
        <v>1</v>
      </c>
      <c r="M75">
        <v>0.78</v>
      </c>
      <c r="N75">
        <v>1032.9000000000001</v>
      </c>
      <c r="O75">
        <v>689.2</v>
      </c>
      <c r="P75" s="5">
        <v>2.5000000000000001E-2</v>
      </c>
      <c r="Q75">
        <v>5.4480000000000004</v>
      </c>
      <c r="R75" s="5">
        <v>0</v>
      </c>
    </row>
    <row r="76" spans="2:18">
      <c r="B76">
        <v>72</v>
      </c>
      <c r="C76">
        <f t="shared" si="5"/>
        <v>360</v>
      </c>
      <c r="D76">
        <v>278.89999999999998</v>
      </c>
      <c r="E76">
        <f t="shared" si="4"/>
        <v>2.3513447755563931E-4</v>
      </c>
      <c r="F76">
        <f t="shared" si="6"/>
        <v>7.0540343266691798E-4</v>
      </c>
      <c r="L76">
        <v>2</v>
      </c>
      <c r="M76">
        <v>3.78</v>
      </c>
      <c r="N76">
        <v>2689.6</v>
      </c>
      <c r="O76">
        <v>813.8</v>
      </c>
      <c r="P76" s="5">
        <v>5.5100000000000003E-2</v>
      </c>
      <c r="Q76">
        <v>14.186</v>
      </c>
      <c r="R76" s="5">
        <v>0</v>
      </c>
    </row>
    <row r="77" spans="2:18">
      <c r="B77">
        <v>73</v>
      </c>
      <c r="C77">
        <f t="shared" si="5"/>
        <v>365</v>
      </c>
      <c r="D77">
        <v>260.3</v>
      </c>
      <c r="E77">
        <f t="shared" si="4"/>
        <v>2.1945322519803845E-4</v>
      </c>
      <c r="F77">
        <f t="shared" si="6"/>
        <v>6.5835967559411534E-4</v>
      </c>
      <c r="L77">
        <v>3</v>
      </c>
      <c r="M77">
        <v>6.78</v>
      </c>
      <c r="N77">
        <v>2272.1999999999998</v>
      </c>
      <c r="O77" s="5">
        <v>733.7</v>
      </c>
      <c r="P77" s="5">
        <v>5.16E-2</v>
      </c>
      <c r="Q77">
        <v>11.984999999999999</v>
      </c>
      <c r="R77">
        <v>0</v>
      </c>
    </row>
    <row r="78" spans="2:18">
      <c r="B78">
        <v>74</v>
      </c>
      <c r="C78">
        <f t="shared" si="5"/>
        <v>370</v>
      </c>
      <c r="D78">
        <v>249.2</v>
      </c>
      <c r="E78">
        <f t="shared" si="4"/>
        <v>2.1009505846850246E-4</v>
      </c>
      <c r="F78">
        <f t="shared" si="6"/>
        <v>6.3028517540550735E-4</v>
      </c>
      <c r="L78">
        <v>4</v>
      </c>
      <c r="M78">
        <v>9.7799999999999994</v>
      </c>
      <c r="N78">
        <v>1965.2</v>
      </c>
      <c r="O78">
        <v>671.1</v>
      </c>
      <c r="P78" s="5">
        <v>4.8800000000000003E-2</v>
      </c>
      <c r="Q78">
        <v>10.365</v>
      </c>
      <c r="R78">
        <v>0</v>
      </c>
    </row>
    <row r="79" spans="2:18">
      <c r="B79">
        <v>75</v>
      </c>
      <c r="C79">
        <f t="shared" si="5"/>
        <v>375</v>
      </c>
      <c r="D79">
        <v>288.39999999999998</v>
      </c>
      <c r="E79">
        <f t="shared" si="4"/>
        <v>2.4314371935118818E-4</v>
      </c>
      <c r="F79">
        <f t="shared" si="6"/>
        <v>7.294311580535646E-4</v>
      </c>
      <c r="L79">
        <v>5</v>
      </c>
      <c r="M79">
        <v>12.78</v>
      </c>
      <c r="N79">
        <v>1543.9</v>
      </c>
      <c r="O79" s="5">
        <v>590.9</v>
      </c>
      <c r="P79" s="5">
        <v>4.3499999999999997E-2</v>
      </c>
      <c r="Q79">
        <v>8.1430000000000007</v>
      </c>
      <c r="R79">
        <v>0</v>
      </c>
    </row>
    <row r="80" spans="2:18">
      <c r="B80">
        <v>76</v>
      </c>
      <c r="C80">
        <f t="shared" si="5"/>
        <v>380</v>
      </c>
      <c r="D80">
        <v>308.89999999999998</v>
      </c>
      <c r="E80">
        <f t="shared" si="4"/>
        <v>2.6042682006789891E-4</v>
      </c>
      <c r="F80">
        <f t="shared" si="6"/>
        <v>7.8128046020369674E-4</v>
      </c>
      <c r="L80">
        <v>6</v>
      </c>
      <c r="M80">
        <v>15.78</v>
      </c>
      <c r="N80">
        <v>1272.5</v>
      </c>
      <c r="O80">
        <v>533.70000000000005</v>
      </c>
      <c r="P80">
        <v>3.9699999999999999E-2</v>
      </c>
      <c r="Q80">
        <v>6.7119999999999997</v>
      </c>
      <c r="R80">
        <v>0</v>
      </c>
    </row>
    <row r="81" spans="2:18">
      <c r="B81">
        <v>77</v>
      </c>
      <c r="C81">
        <f t="shared" si="5"/>
        <v>385</v>
      </c>
      <c r="D81">
        <v>292.3</v>
      </c>
      <c r="E81">
        <f t="shared" si="4"/>
        <v>2.4643172387778191E-4</v>
      </c>
      <c r="F81">
        <f t="shared" si="6"/>
        <v>7.3929517163334572E-4</v>
      </c>
      <c r="L81">
        <v>7</v>
      </c>
      <c r="M81">
        <v>18.78</v>
      </c>
      <c r="N81">
        <v>1114.3</v>
      </c>
      <c r="O81">
        <v>483.4</v>
      </c>
      <c r="P81" s="5">
        <v>3.8399999999999997E-2</v>
      </c>
      <c r="Q81">
        <v>5.8769999999999998</v>
      </c>
      <c r="R81">
        <v>0</v>
      </c>
    </row>
    <row r="82" spans="2:18">
      <c r="B82">
        <v>78</v>
      </c>
      <c r="C82">
        <f t="shared" si="5"/>
        <v>390</v>
      </c>
      <c r="D82">
        <v>339.8</v>
      </c>
      <c r="E82">
        <f t="shared" si="4"/>
        <v>2.864779328555261E-4</v>
      </c>
      <c r="F82">
        <f t="shared" si="6"/>
        <v>8.5943379856657826E-4</v>
      </c>
      <c r="L82">
        <v>8</v>
      </c>
      <c r="M82">
        <v>21.78</v>
      </c>
      <c r="N82">
        <v>997.2</v>
      </c>
      <c r="O82">
        <v>439.5</v>
      </c>
      <c r="P82">
        <v>3.78E-2</v>
      </c>
      <c r="Q82">
        <v>5.2590000000000003</v>
      </c>
      <c r="R82">
        <v>0</v>
      </c>
    </row>
    <row r="83" spans="2:18">
      <c r="B83">
        <v>79</v>
      </c>
      <c r="C83">
        <f t="shared" si="5"/>
        <v>395</v>
      </c>
      <c r="D83">
        <v>410</v>
      </c>
      <c r="E83">
        <f t="shared" si="4"/>
        <v>3.456620143342135E-4</v>
      </c>
      <c r="F83">
        <f t="shared" si="6"/>
        <v>1.0369860430026405E-3</v>
      </c>
      <c r="L83">
        <v>9</v>
      </c>
      <c r="M83">
        <v>24.78</v>
      </c>
      <c r="N83">
        <v>922.8</v>
      </c>
      <c r="O83">
        <v>403.5</v>
      </c>
      <c r="P83" s="5">
        <v>3.8100000000000002E-2</v>
      </c>
      <c r="Q83">
        <v>4.867</v>
      </c>
      <c r="R83">
        <v>0</v>
      </c>
    </row>
    <row r="84" spans="2:18">
      <c r="B84">
        <v>80</v>
      </c>
      <c r="C84">
        <f t="shared" si="5"/>
        <v>400</v>
      </c>
      <c r="D84">
        <f>D83/2+D85/2</f>
        <v>484.9</v>
      </c>
      <c r="E84">
        <f t="shared" si="4"/>
        <v>4.0880856280648808E-4</v>
      </c>
      <c r="F84">
        <f t="shared" si="6"/>
        <v>1.2264256884194642E-3</v>
      </c>
      <c r="L84">
        <v>10</v>
      </c>
      <c r="M84">
        <v>27.78</v>
      </c>
      <c r="N84">
        <v>836.2</v>
      </c>
      <c r="O84">
        <v>358.5</v>
      </c>
      <c r="P84" s="5">
        <v>3.8899999999999997E-2</v>
      </c>
      <c r="Q84">
        <v>4.41</v>
      </c>
      <c r="R84">
        <v>0</v>
      </c>
    </row>
    <row r="85" spans="2:18">
      <c r="B85">
        <v>81</v>
      </c>
      <c r="C85">
        <f t="shared" si="5"/>
        <v>405</v>
      </c>
      <c r="D85">
        <v>559.79999999999995</v>
      </c>
      <c r="E85">
        <f t="shared" si="4"/>
        <v>4.7195511127876271E-4</v>
      </c>
      <c r="F85">
        <f t="shared" si="6"/>
        <v>1.4158653338362881E-3</v>
      </c>
      <c r="L85">
        <v>11</v>
      </c>
      <c r="M85">
        <v>30.78</v>
      </c>
      <c r="N85">
        <v>711.4</v>
      </c>
      <c r="O85">
        <v>313.2</v>
      </c>
      <c r="P85" s="5">
        <v>3.7900000000000003E-2</v>
      </c>
      <c r="Q85">
        <v>3.7519999999999998</v>
      </c>
      <c r="R85">
        <v>0</v>
      </c>
    </row>
    <row r="86" spans="2:18">
      <c r="B86">
        <v>82</v>
      </c>
      <c r="C86">
        <f t="shared" si="5"/>
        <v>410</v>
      </c>
      <c r="D86">
        <v>668.2</v>
      </c>
      <c r="E86">
        <f t="shared" si="4"/>
        <v>5.6334477555639376E-4</v>
      </c>
      <c r="F86">
        <f t="shared" si="6"/>
        <v>1.6900343266691813E-3</v>
      </c>
      <c r="L86">
        <v>12</v>
      </c>
      <c r="M86">
        <v>33.78</v>
      </c>
      <c r="N86">
        <v>610.5</v>
      </c>
      <c r="O86">
        <v>268.60000000000002</v>
      </c>
      <c r="P86" s="5">
        <v>3.7900000000000003E-2</v>
      </c>
      <c r="Q86">
        <v>3.22</v>
      </c>
      <c r="R86">
        <v>0</v>
      </c>
    </row>
    <row r="87" spans="2:18">
      <c r="B87">
        <v>83</v>
      </c>
      <c r="C87">
        <f t="shared" si="5"/>
        <v>415</v>
      </c>
      <c r="D87">
        <v>724.2</v>
      </c>
      <c r="E87">
        <f t="shared" si="4"/>
        <v>6.1055714824594489E-4</v>
      </c>
      <c r="F87">
        <f t="shared" si="6"/>
        <v>1.8316714447378347E-3</v>
      </c>
      <c r="L87">
        <v>13</v>
      </c>
      <c r="M87">
        <v>36.78</v>
      </c>
      <c r="N87">
        <v>560.70000000000005</v>
      </c>
      <c r="O87">
        <v>231.3</v>
      </c>
      <c r="P87">
        <v>4.0399999999999998E-2</v>
      </c>
      <c r="Q87">
        <v>2.9569999999999999</v>
      </c>
      <c r="R87">
        <v>0</v>
      </c>
    </row>
    <row r="88" spans="2:18">
      <c r="B88">
        <v>84</v>
      </c>
      <c r="C88">
        <f t="shared" si="5"/>
        <v>420</v>
      </c>
      <c r="D88">
        <v>888.9</v>
      </c>
      <c r="E88">
        <f t="shared" si="4"/>
        <v>7.4941210863824941E-4</v>
      </c>
      <c r="F88">
        <f t="shared" si="6"/>
        <v>2.2482363259147481E-3</v>
      </c>
      <c r="L88">
        <v>14</v>
      </c>
      <c r="M88">
        <v>39.78</v>
      </c>
      <c r="N88">
        <v>464.6</v>
      </c>
      <c r="O88">
        <v>200.7</v>
      </c>
      <c r="P88" s="5">
        <v>3.8600000000000002E-2</v>
      </c>
      <c r="Q88">
        <v>2.4500000000000002</v>
      </c>
      <c r="R88">
        <v>0</v>
      </c>
    </row>
    <row r="89" spans="2:18">
      <c r="B89">
        <v>85</v>
      </c>
      <c r="C89">
        <f t="shared" si="5"/>
        <v>425</v>
      </c>
      <c r="D89">
        <v>985.2</v>
      </c>
      <c r="E89">
        <f t="shared" si="4"/>
        <v>8.3060052810260269E-4</v>
      </c>
      <c r="F89">
        <f t="shared" si="6"/>
        <v>2.491801584307808E-3</v>
      </c>
      <c r="L89">
        <v>15</v>
      </c>
      <c r="M89">
        <v>42.78</v>
      </c>
      <c r="N89">
        <v>417.1</v>
      </c>
      <c r="O89">
        <v>169.5</v>
      </c>
      <c r="P89" s="5">
        <v>4.1000000000000002E-2</v>
      </c>
      <c r="Q89">
        <v>2.2000000000000002</v>
      </c>
      <c r="R89">
        <v>0</v>
      </c>
    </row>
    <row r="90" spans="2:18">
      <c r="B90">
        <v>86</v>
      </c>
      <c r="C90">
        <f t="shared" si="5"/>
        <v>430</v>
      </c>
      <c r="D90">
        <v>1363.4</v>
      </c>
      <c r="E90">
        <f t="shared" si="4"/>
        <v>1.1494526593738208E-3</v>
      </c>
      <c r="F90">
        <f t="shared" si="6"/>
        <v>3.4483579781214623E-3</v>
      </c>
      <c r="L90">
        <v>16</v>
      </c>
      <c r="M90">
        <v>45.78</v>
      </c>
      <c r="N90">
        <v>333.5</v>
      </c>
      <c r="O90">
        <v>183.6</v>
      </c>
      <c r="P90">
        <v>3.0300000000000001E-2</v>
      </c>
      <c r="Q90">
        <v>1.7589999999999999</v>
      </c>
      <c r="R90">
        <v>0</v>
      </c>
    </row>
    <row r="91" spans="2:18">
      <c r="B91">
        <v>87</v>
      </c>
      <c r="C91">
        <f t="shared" si="5"/>
        <v>435</v>
      </c>
      <c r="D91">
        <v>1849.9</v>
      </c>
      <c r="E91">
        <f t="shared" si="4"/>
        <v>1.5596101471142963E-3</v>
      </c>
      <c r="F91">
        <f t="shared" si="6"/>
        <v>4.6788304413428895E-3</v>
      </c>
      <c r="L91">
        <v>17</v>
      </c>
      <c r="M91">
        <v>48.78</v>
      </c>
      <c r="N91">
        <v>288.5</v>
      </c>
      <c r="O91">
        <v>199.1</v>
      </c>
      <c r="P91" s="5">
        <v>2.4199999999999999E-2</v>
      </c>
      <c r="Q91">
        <v>1.522</v>
      </c>
      <c r="R91">
        <v>0</v>
      </c>
    </row>
    <row r="92" spans="2:18">
      <c r="B92">
        <v>88</v>
      </c>
      <c r="C92">
        <f t="shared" si="5"/>
        <v>440</v>
      </c>
      <c r="D92">
        <v>2240.8000000000002</v>
      </c>
      <c r="E92">
        <f t="shared" si="4"/>
        <v>1.8891693700490374E-3</v>
      </c>
      <c r="F92">
        <f t="shared" si="6"/>
        <v>5.6675081101471118E-3</v>
      </c>
      <c r="L92">
        <v>18</v>
      </c>
      <c r="M92">
        <v>51.78</v>
      </c>
      <c r="N92">
        <v>343.5</v>
      </c>
      <c r="O92">
        <v>227.4</v>
      </c>
      <c r="P92" s="5">
        <v>2.52E-2</v>
      </c>
      <c r="Q92">
        <v>1.8120000000000001</v>
      </c>
      <c r="R92">
        <v>4.8230000000000004</v>
      </c>
    </row>
    <row r="93" spans="2:18">
      <c r="B93">
        <v>89</v>
      </c>
      <c r="C93">
        <f t="shared" si="5"/>
        <v>445</v>
      </c>
      <c r="D93">
        <v>2671.9</v>
      </c>
      <c r="E93">
        <f t="shared" si="4"/>
        <v>2.2526203319502068E-3</v>
      </c>
      <c r="F93">
        <f t="shared" si="6"/>
        <v>6.7578609958506199E-3</v>
      </c>
      <c r="L93">
        <v>19</v>
      </c>
      <c r="M93">
        <v>54.78</v>
      </c>
      <c r="N93">
        <v>192.4</v>
      </c>
      <c r="O93">
        <v>212.8</v>
      </c>
      <c r="P93" s="5">
        <v>1.5100000000000001E-2</v>
      </c>
      <c r="Q93">
        <v>1.0149999999999999</v>
      </c>
      <c r="R93">
        <v>0</v>
      </c>
    </row>
    <row r="94" spans="2:18">
      <c r="B94">
        <v>90</v>
      </c>
      <c r="C94">
        <f t="shared" si="5"/>
        <v>450</v>
      </c>
      <c r="D94">
        <v>3133.7</v>
      </c>
      <c r="E94">
        <f t="shared" si="4"/>
        <v>2.6419537910222553E-3</v>
      </c>
      <c r="F94">
        <f t="shared" si="6"/>
        <v>7.925861373066766E-3</v>
      </c>
      <c r="L94">
        <v>20</v>
      </c>
      <c r="M94">
        <v>57.78</v>
      </c>
      <c r="N94">
        <v>390.6</v>
      </c>
      <c r="O94">
        <v>251</v>
      </c>
      <c r="P94" s="5">
        <v>2.5899999999999999E-2</v>
      </c>
      <c r="Q94">
        <v>2.06</v>
      </c>
      <c r="R94">
        <v>1.639</v>
      </c>
    </row>
    <row r="95" spans="2:18">
      <c r="B95">
        <v>91</v>
      </c>
      <c r="C95">
        <f t="shared" si="5"/>
        <v>455</v>
      </c>
      <c r="D95">
        <v>3590.5</v>
      </c>
      <c r="E95">
        <f t="shared" si="4"/>
        <v>3.0270718596755938E-3</v>
      </c>
      <c r="F95">
        <f t="shared" si="6"/>
        <v>9.0812155790267815E-3</v>
      </c>
      <c r="L95" t="s">
        <v>22</v>
      </c>
      <c r="M95" t="s">
        <v>5</v>
      </c>
      <c r="N95" t="s">
        <v>6</v>
      </c>
      <c r="O95" t="s">
        <v>7</v>
      </c>
      <c r="P95" t="s">
        <v>8</v>
      </c>
      <c r="Q95" t="s">
        <v>9</v>
      </c>
      <c r="R95" t="s">
        <v>10</v>
      </c>
    </row>
    <row r="96" spans="2:18">
      <c r="B96">
        <v>92</v>
      </c>
      <c r="C96">
        <f t="shared" si="5"/>
        <v>460</v>
      </c>
      <c r="D96">
        <v>4121.5</v>
      </c>
      <c r="E96">
        <f t="shared" si="4"/>
        <v>3.4747463221425877E-3</v>
      </c>
      <c r="F96">
        <f t="shared" si="6"/>
        <v>1.0424238966427763E-2</v>
      </c>
      <c r="L96">
        <v>1</v>
      </c>
      <c r="M96">
        <v>0.78</v>
      </c>
      <c r="N96">
        <v>250.3</v>
      </c>
      <c r="O96">
        <v>772.8</v>
      </c>
      <c r="P96" s="5">
        <v>5.3985999999999999E-3</v>
      </c>
      <c r="Q96">
        <v>4.87</v>
      </c>
      <c r="R96" s="5">
        <v>8.2199999999999995E-2</v>
      </c>
    </row>
    <row r="97" spans="2:18">
      <c r="B97">
        <v>93</v>
      </c>
      <c r="C97">
        <f t="shared" si="5"/>
        <v>465</v>
      </c>
      <c r="D97">
        <v>4580.8</v>
      </c>
      <c r="E97">
        <f t="shared" si="4"/>
        <v>3.861972086005281E-3</v>
      </c>
      <c r="F97">
        <f t="shared" si="6"/>
        <v>1.1585916258015843E-2</v>
      </c>
      <c r="L97">
        <v>2</v>
      </c>
      <c r="M97">
        <v>3.78</v>
      </c>
      <c r="N97">
        <v>254.6</v>
      </c>
      <c r="O97">
        <v>249.9</v>
      </c>
      <c r="P97">
        <v>1.7000000000000001E-2</v>
      </c>
      <c r="Q97">
        <v>4.9530000000000003</v>
      </c>
      <c r="R97">
        <v>1.032</v>
      </c>
    </row>
    <row r="98" spans="2:18">
      <c r="B98">
        <v>94</v>
      </c>
      <c r="C98">
        <f t="shared" si="5"/>
        <v>470</v>
      </c>
      <c r="D98">
        <v>5069.6000000000004</v>
      </c>
      <c r="E98">
        <f t="shared" si="4"/>
        <v>4.2740686533383624E-3</v>
      </c>
      <c r="F98">
        <f t="shared" si="6"/>
        <v>1.2822205960015088E-2</v>
      </c>
      <c r="L98">
        <v>3</v>
      </c>
      <c r="M98">
        <v>6.78</v>
      </c>
      <c r="N98">
        <v>247.2</v>
      </c>
      <c r="O98">
        <v>261.60000000000002</v>
      </c>
      <c r="P98">
        <v>1.5699999999999999E-2</v>
      </c>
      <c r="Q98">
        <v>4.8090000000000002</v>
      </c>
      <c r="R98">
        <v>0.77800000000000002</v>
      </c>
    </row>
    <row r="99" spans="2:18">
      <c r="B99">
        <v>95</v>
      </c>
      <c r="C99">
        <f t="shared" si="5"/>
        <v>475</v>
      </c>
      <c r="D99">
        <v>5773.1</v>
      </c>
      <c r="E99">
        <f t="shared" si="4"/>
        <v>4.8671740852508482E-3</v>
      </c>
      <c r="F99">
        <f t="shared" si="6"/>
        <v>1.4601522255752545E-2</v>
      </c>
      <c r="L99">
        <v>4</v>
      </c>
      <c r="M99">
        <v>9.7799999999999994</v>
      </c>
      <c r="N99">
        <v>212.4</v>
      </c>
      <c r="O99">
        <v>256.7</v>
      </c>
      <c r="P99">
        <v>1.38E-2</v>
      </c>
      <c r="Q99">
        <v>4.1319999999999997</v>
      </c>
      <c r="R99">
        <v>0.63600000000000001</v>
      </c>
    </row>
    <row r="100" spans="2:18">
      <c r="B100">
        <v>96</v>
      </c>
      <c r="C100">
        <f t="shared" si="5"/>
        <v>480</v>
      </c>
      <c r="D100">
        <v>6366</v>
      </c>
      <c r="E100">
        <f t="shared" si="4"/>
        <v>5.3670350811014702E-3</v>
      </c>
      <c r="F100">
        <f t="shared" si="6"/>
        <v>1.6101105243304409E-2</v>
      </c>
      <c r="L100">
        <v>5</v>
      </c>
      <c r="M100">
        <v>12.78</v>
      </c>
      <c r="N100">
        <v>236.9</v>
      </c>
      <c r="O100">
        <v>264.8</v>
      </c>
      <c r="P100">
        <v>1.49E-2</v>
      </c>
      <c r="Q100">
        <v>4.6100000000000003</v>
      </c>
      <c r="R100">
        <v>0.58299999999999996</v>
      </c>
    </row>
    <row r="101" spans="2:18">
      <c r="B101">
        <v>97</v>
      </c>
      <c r="C101">
        <f t="shared" si="5"/>
        <v>485</v>
      </c>
      <c r="D101">
        <v>7214.7</v>
      </c>
      <c r="E101">
        <f t="shared" si="4"/>
        <v>6.082555450773291E-3</v>
      </c>
      <c r="F101">
        <f t="shared" si="6"/>
        <v>1.8247666352319874E-2</v>
      </c>
      <c r="L101">
        <v>6</v>
      </c>
      <c r="M101">
        <v>15.78</v>
      </c>
      <c r="N101">
        <v>200.1</v>
      </c>
      <c r="O101">
        <v>263.3</v>
      </c>
      <c r="P101">
        <v>1.2699999999999999E-2</v>
      </c>
      <c r="Q101">
        <v>3.8929999999999998</v>
      </c>
      <c r="R101">
        <v>0.55900000000000005</v>
      </c>
    </row>
    <row r="102" spans="2:18">
      <c r="B102">
        <v>98</v>
      </c>
      <c r="C102">
        <f t="shared" si="5"/>
        <v>490</v>
      </c>
      <c r="D102">
        <v>7966.7</v>
      </c>
      <c r="E102">
        <f t="shared" si="4"/>
        <v>6.7165501697472631E-3</v>
      </c>
      <c r="F102">
        <f t="shared" si="6"/>
        <v>2.0149650509241789E-2</v>
      </c>
      <c r="L102">
        <v>7</v>
      </c>
      <c r="M102">
        <v>18.78</v>
      </c>
      <c r="N102">
        <v>296.10000000000002</v>
      </c>
      <c r="O102">
        <v>269.60000000000002</v>
      </c>
      <c r="P102">
        <v>1.83E-2</v>
      </c>
      <c r="Q102">
        <v>5.7610000000000001</v>
      </c>
      <c r="R102">
        <v>0.64100000000000001</v>
      </c>
    </row>
    <row r="103" spans="2:18">
      <c r="B103">
        <v>99</v>
      </c>
      <c r="C103">
        <f t="shared" si="5"/>
        <v>495</v>
      </c>
      <c r="D103">
        <v>8766.2999999999993</v>
      </c>
      <c r="E103">
        <f t="shared" si="4"/>
        <v>7.3906754055073536E-3</v>
      </c>
      <c r="F103">
        <f t="shared" si="6"/>
        <v>2.2172026216522062E-2</v>
      </c>
      <c r="L103">
        <v>8</v>
      </c>
      <c r="M103">
        <v>21.78</v>
      </c>
      <c r="N103">
        <v>235.1</v>
      </c>
      <c r="O103">
        <v>273.7</v>
      </c>
      <c r="P103">
        <v>1.43E-2</v>
      </c>
      <c r="Q103">
        <v>4.5730000000000004</v>
      </c>
      <c r="R103">
        <v>0.59</v>
      </c>
    </row>
    <row r="104" spans="2:18">
      <c r="B104">
        <v>100</v>
      </c>
      <c r="C104">
        <f t="shared" si="5"/>
        <v>500</v>
      </c>
      <c r="D104">
        <f>D103/2+D105/2</f>
        <v>9754.9500000000007</v>
      </c>
      <c r="E104">
        <f t="shared" ref="E104:E163" si="7">$B$2*10^(-6)*D104/$C$2*7.45*10^(-6)*10^6/$D$2*2*60</f>
        <v>8.2241845529988679E-3</v>
      </c>
      <c r="F104">
        <f t="shared" si="6"/>
        <v>2.4672553658996604E-2</v>
      </c>
      <c r="L104">
        <v>9</v>
      </c>
      <c r="M104">
        <v>24.78</v>
      </c>
      <c r="N104">
        <v>120.2</v>
      </c>
      <c r="O104">
        <v>257.60000000000002</v>
      </c>
      <c r="P104" s="5">
        <v>7.7735E-3</v>
      </c>
      <c r="Q104">
        <v>2.3380000000000001</v>
      </c>
      <c r="R104">
        <v>0.35599999999999998</v>
      </c>
    </row>
    <row r="105" spans="2:18">
      <c r="B105">
        <v>101</v>
      </c>
      <c r="C105">
        <f t="shared" si="5"/>
        <v>505</v>
      </c>
      <c r="D105">
        <v>10743.6</v>
      </c>
      <c r="E105">
        <f t="shared" si="7"/>
        <v>9.0576937004903796E-3</v>
      </c>
      <c r="F105">
        <f t="shared" si="6"/>
        <v>2.7173081101471139E-2</v>
      </c>
      <c r="L105">
        <v>10</v>
      </c>
      <c r="M105">
        <v>27.78</v>
      </c>
      <c r="N105">
        <v>246.7</v>
      </c>
      <c r="O105">
        <v>267</v>
      </c>
      <c r="P105">
        <v>1.54E-2</v>
      </c>
      <c r="Q105">
        <v>4.8</v>
      </c>
      <c r="R105">
        <v>0.83199999999999996</v>
      </c>
    </row>
    <row r="106" spans="2:18">
      <c r="B106">
        <v>102</v>
      </c>
      <c r="C106">
        <f t="shared" si="5"/>
        <v>510</v>
      </c>
      <c r="D106">
        <v>11330.4</v>
      </c>
      <c r="E106">
        <f t="shared" si="7"/>
        <v>9.5524119200301755E-3</v>
      </c>
      <c r="F106">
        <f t="shared" si="6"/>
        <v>2.8657235760090528E-2</v>
      </c>
      <c r="L106">
        <v>11</v>
      </c>
      <c r="M106">
        <v>30.780999999999999</v>
      </c>
      <c r="N106">
        <v>370.5</v>
      </c>
      <c r="O106">
        <v>291.89999999999998</v>
      </c>
      <c r="P106">
        <v>2.12E-2</v>
      </c>
      <c r="Q106">
        <v>7.2080000000000002</v>
      </c>
      <c r="R106">
        <v>0.88400000000000001</v>
      </c>
    </row>
    <row r="107" spans="2:18">
      <c r="B107">
        <v>103</v>
      </c>
      <c r="C107">
        <f t="shared" si="5"/>
        <v>515</v>
      </c>
      <c r="D107">
        <v>11380.5</v>
      </c>
      <c r="E107">
        <f t="shared" si="7"/>
        <v>9.5946501320256488E-3</v>
      </c>
      <c r="F107">
        <f t="shared" si="6"/>
        <v>2.8783950396076945E-2</v>
      </c>
      <c r="L107">
        <v>12</v>
      </c>
      <c r="M107">
        <v>33.780999999999999</v>
      </c>
      <c r="N107">
        <v>42.4</v>
      </c>
      <c r="O107">
        <v>234.4</v>
      </c>
      <c r="P107" s="5">
        <v>3.0130999999999999E-3</v>
      </c>
      <c r="Q107">
        <v>0.82499999999999996</v>
      </c>
      <c r="R107">
        <v>1.0029999999999999</v>
      </c>
    </row>
    <row r="108" spans="2:18">
      <c r="B108">
        <v>104</v>
      </c>
      <c r="C108">
        <f t="shared" si="5"/>
        <v>520</v>
      </c>
      <c r="D108">
        <v>11725.1</v>
      </c>
      <c r="E108">
        <f t="shared" si="7"/>
        <v>9.8851748396831356E-3</v>
      </c>
      <c r="F108">
        <f t="shared" si="6"/>
        <v>2.9655524519049407E-2</v>
      </c>
      <c r="L108">
        <v>13</v>
      </c>
      <c r="M108">
        <v>36.78</v>
      </c>
      <c r="N108">
        <v>278.89999999999998</v>
      </c>
      <c r="O108">
        <v>258.2</v>
      </c>
      <c r="P108">
        <v>1.7999999999999999E-2</v>
      </c>
      <c r="Q108">
        <v>5.4269999999999996</v>
      </c>
      <c r="R108">
        <v>1.024</v>
      </c>
    </row>
    <row r="109" spans="2:18">
      <c r="B109">
        <v>105</v>
      </c>
      <c r="C109">
        <f t="shared" si="5"/>
        <v>525</v>
      </c>
      <c r="D109">
        <v>11802.5</v>
      </c>
      <c r="E109">
        <f t="shared" si="7"/>
        <v>9.9504290833647667E-3</v>
      </c>
      <c r="F109">
        <f t="shared" si="6"/>
        <v>2.98512872500943E-2</v>
      </c>
      <c r="L109">
        <v>14</v>
      </c>
      <c r="M109">
        <v>39.78</v>
      </c>
      <c r="N109">
        <v>260.3</v>
      </c>
      <c r="O109">
        <v>239.1</v>
      </c>
      <c r="P109">
        <v>1.8100000000000002E-2</v>
      </c>
      <c r="Q109">
        <v>5.0640000000000001</v>
      </c>
      <c r="R109">
        <v>1.4139999999999999</v>
      </c>
    </row>
    <row r="110" spans="2:18">
      <c r="B110">
        <v>106</v>
      </c>
      <c r="C110">
        <f t="shared" si="5"/>
        <v>530</v>
      </c>
      <c r="D110">
        <v>11967</v>
      </c>
      <c r="E110">
        <f t="shared" si="7"/>
        <v>1.0089115428140324E-2</v>
      </c>
      <c r="F110">
        <f t="shared" si="6"/>
        <v>3.0267346284420973E-2</v>
      </c>
      <c r="L110">
        <v>15</v>
      </c>
      <c r="M110">
        <v>42.78</v>
      </c>
      <c r="N110">
        <v>249.2</v>
      </c>
      <c r="O110">
        <v>239.7</v>
      </c>
      <c r="P110">
        <v>1.7299999999999999E-2</v>
      </c>
      <c r="Q110">
        <v>4.8479999999999999</v>
      </c>
      <c r="R110">
        <v>1.95</v>
      </c>
    </row>
    <row r="111" spans="2:18">
      <c r="B111">
        <v>107</v>
      </c>
      <c r="C111">
        <f t="shared" si="5"/>
        <v>535</v>
      </c>
      <c r="D111">
        <v>12124.9</v>
      </c>
      <c r="E111">
        <f t="shared" si="7"/>
        <v>1.0222237457563184E-2</v>
      </c>
      <c r="F111">
        <f t="shared" si="6"/>
        <v>3.0666712372689552E-2</v>
      </c>
      <c r="L111">
        <v>16</v>
      </c>
      <c r="M111">
        <v>45.78</v>
      </c>
      <c r="N111">
        <v>288.39999999999998</v>
      </c>
      <c r="O111">
        <v>238.3</v>
      </c>
      <c r="P111">
        <v>2.0199999999999999E-2</v>
      </c>
      <c r="Q111">
        <v>5.61</v>
      </c>
      <c r="R111">
        <v>2.585</v>
      </c>
    </row>
    <row r="112" spans="2:18">
      <c r="B112">
        <v>108</v>
      </c>
      <c r="C112">
        <f t="shared" si="5"/>
        <v>540</v>
      </c>
      <c r="D112">
        <v>12233.2</v>
      </c>
      <c r="E112">
        <f t="shared" si="7"/>
        <v>1.0313542814032441E-2</v>
      </c>
      <c r="F112">
        <f t="shared" si="6"/>
        <v>3.0940628442097322E-2</v>
      </c>
      <c r="L112">
        <v>17</v>
      </c>
      <c r="M112">
        <v>48.78</v>
      </c>
      <c r="N112">
        <v>308.89999999999998</v>
      </c>
      <c r="O112">
        <v>227.3</v>
      </c>
      <c r="P112">
        <v>2.2599999999999999E-2</v>
      </c>
      <c r="Q112">
        <v>6.0090000000000003</v>
      </c>
      <c r="R112">
        <v>4.1749999999999998</v>
      </c>
    </row>
    <row r="113" spans="2:18">
      <c r="B113">
        <v>109</v>
      </c>
      <c r="C113">
        <f t="shared" si="5"/>
        <v>545</v>
      </c>
      <c r="D113">
        <v>12343.2</v>
      </c>
      <c r="E113">
        <f t="shared" si="7"/>
        <v>1.0406281403244056E-2</v>
      </c>
      <c r="F113">
        <f t="shared" si="6"/>
        <v>3.1218844209732168E-2</v>
      </c>
      <c r="L113">
        <v>18</v>
      </c>
      <c r="M113">
        <v>51.78</v>
      </c>
      <c r="N113">
        <v>292.3</v>
      </c>
      <c r="O113">
        <v>208.4</v>
      </c>
      <c r="P113">
        <v>2.3400000000000001E-2</v>
      </c>
      <c r="Q113">
        <v>5.6859999999999999</v>
      </c>
      <c r="R113">
        <v>40.491999999999997</v>
      </c>
    </row>
    <row r="114" spans="2:18">
      <c r="B114">
        <v>110</v>
      </c>
      <c r="C114">
        <f t="shared" si="5"/>
        <v>550</v>
      </c>
      <c r="D114">
        <v>12580.2</v>
      </c>
      <c r="E114">
        <f t="shared" si="7"/>
        <v>1.0606090909090909E-2</v>
      </c>
      <c r="F114">
        <f t="shared" si="6"/>
        <v>3.1818272727272723E-2</v>
      </c>
      <c r="L114">
        <v>19</v>
      </c>
      <c r="M114">
        <v>54.78</v>
      </c>
      <c r="N114">
        <v>339.8</v>
      </c>
      <c r="O114">
        <v>193.5</v>
      </c>
      <c r="P114">
        <v>2.93E-2</v>
      </c>
      <c r="Q114">
        <v>6.6109999999999998</v>
      </c>
      <c r="R114">
        <v>0</v>
      </c>
    </row>
    <row r="115" spans="2:18">
      <c r="B115">
        <v>111</v>
      </c>
      <c r="C115">
        <f t="shared" si="5"/>
        <v>555</v>
      </c>
      <c r="D115">
        <v>12752.7</v>
      </c>
      <c r="E115">
        <f t="shared" si="7"/>
        <v>1.07515218785364E-2</v>
      </c>
      <c r="F115">
        <f t="shared" si="6"/>
        <v>3.2254565635609203E-2</v>
      </c>
      <c r="L115">
        <v>20</v>
      </c>
      <c r="M115">
        <v>57.78</v>
      </c>
      <c r="N115">
        <v>410</v>
      </c>
      <c r="O115">
        <v>185.7</v>
      </c>
      <c r="P115">
        <v>3.6799999999999999E-2</v>
      </c>
      <c r="Q115">
        <v>7.976</v>
      </c>
      <c r="R115">
        <v>0</v>
      </c>
    </row>
    <row r="116" spans="2:18">
      <c r="B116">
        <v>112</v>
      </c>
      <c r="C116">
        <f t="shared" si="5"/>
        <v>560</v>
      </c>
      <c r="D116">
        <v>13087.6</v>
      </c>
      <c r="E116">
        <f t="shared" si="7"/>
        <v>1.1033868728781588E-2</v>
      </c>
      <c r="F116">
        <f t="shared" si="6"/>
        <v>3.3101606186344765E-2</v>
      </c>
      <c r="L116" t="s">
        <v>22</v>
      </c>
      <c r="M116" t="s">
        <v>5</v>
      </c>
      <c r="N116" t="s">
        <v>6</v>
      </c>
      <c r="O116" t="s">
        <v>7</v>
      </c>
      <c r="P116" t="s">
        <v>8</v>
      </c>
      <c r="Q116" t="s">
        <v>9</v>
      </c>
      <c r="R116" t="s">
        <v>10</v>
      </c>
    </row>
    <row r="117" spans="2:18">
      <c r="B117">
        <v>113</v>
      </c>
      <c r="C117">
        <f t="shared" si="5"/>
        <v>565</v>
      </c>
      <c r="D117">
        <v>13265.5</v>
      </c>
      <c r="E117">
        <f t="shared" si="7"/>
        <v>1.1183852319879287E-2</v>
      </c>
      <c r="F117">
        <f t="shared" si="6"/>
        <v>3.3551556959637865E-2</v>
      </c>
      <c r="L117">
        <v>1</v>
      </c>
      <c r="M117">
        <v>0.78</v>
      </c>
      <c r="N117">
        <v>276.60000000000002</v>
      </c>
      <c r="O117">
        <v>645</v>
      </c>
      <c r="P117" s="5">
        <v>7.1459999999999996E-3</v>
      </c>
      <c r="Q117">
        <v>0.40200000000000002</v>
      </c>
      <c r="R117">
        <v>0</v>
      </c>
    </row>
    <row r="118" spans="2:18">
      <c r="B118">
        <v>114</v>
      </c>
      <c r="C118">
        <f t="shared" si="5"/>
        <v>570</v>
      </c>
      <c r="D118">
        <v>13426</v>
      </c>
      <c r="E118">
        <f t="shared" si="7"/>
        <v>1.1319166352319877E-2</v>
      </c>
      <c r="F118">
        <f t="shared" si="6"/>
        <v>3.3957499056959634E-2</v>
      </c>
      <c r="L118">
        <v>2</v>
      </c>
      <c r="M118">
        <v>3.78</v>
      </c>
      <c r="N118">
        <v>559.79999999999995</v>
      </c>
      <c r="O118">
        <v>233.6</v>
      </c>
      <c r="P118">
        <v>3.9899999999999998E-2</v>
      </c>
      <c r="Q118">
        <v>0.81399999999999995</v>
      </c>
      <c r="R118">
        <v>0</v>
      </c>
    </row>
    <row r="119" spans="2:18">
      <c r="B119">
        <v>115</v>
      </c>
      <c r="C119">
        <f t="shared" si="5"/>
        <v>575</v>
      </c>
      <c r="D119">
        <v>13650</v>
      </c>
      <c r="E119">
        <f t="shared" si="7"/>
        <v>1.1508015843078083E-2</v>
      </c>
      <c r="F119">
        <f t="shared" si="6"/>
        <v>3.4524047529234249E-2</v>
      </c>
      <c r="L119">
        <v>3</v>
      </c>
      <c r="M119">
        <v>6.78</v>
      </c>
      <c r="N119">
        <v>668.2</v>
      </c>
      <c r="O119">
        <v>285.39999999999998</v>
      </c>
      <c r="P119">
        <v>3.9E-2</v>
      </c>
      <c r="Q119">
        <v>0.97099999999999997</v>
      </c>
      <c r="R119">
        <v>0</v>
      </c>
    </row>
    <row r="120" spans="2:18">
      <c r="B120">
        <v>116</v>
      </c>
      <c r="C120">
        <f t="shared" si="5"/>
        <v>580</v>
      </c>
      <c r="D120">
        <v>13776.9</v>
      </c>
      <c r="E120">
        <f t="shared" si="7"/>
        <v>1.161500245190494E-2</v>
      </c>
      <c r="F120">
        <f t="shared" si="6"/>
        <v>3.4845007355714816E-2</v>
      </c>
      <c r="L120">
        <v>4</v>
      </c>
      <c r="M120">
        <v>9.7799999999999994</v>
      </c>
      <c r="N120">
        <v>724.2</v>
      </c>
      <c r="O120">
        <v>342.3</v>
      </c>
      <c r="P120">
        <v>3.5299999999999998E-2</v>
      </c>
      <c r="Q120">
        <v>1.052</v>
      </c>
      <c r="R120">
        <v>0</v>
      </c>
    </row>
    <row r="121" spans="2:18">
      <c r="B121">
        <v>117</v>
      </c>
      <c r="C121">
        <f t="shared" si="5"/>
        <v>585</v>
      </c>
      <c r="D121">
        <v>14011.4</v>
      </c>
      <c r="E121">
        <f t="shared" si="7"/>
        <v>1.1812704262542436E-2</v>
      </c>
      <c r="F121">
        <f t="shared" si="6"/>
        <v>3.5438112787627304E-2</v>
      </c>
      <c r="L121">
        <v>5</v>
      </c>
      <c r="M121">
        <v>12.78</v>
      </c>
      <c r="N121">
        <v>888.9</v>
      </c>
      <c r="O121">
        <v>408.7</v>
      </c>
      <c r="P121">
        <v>3.6200000000000003E-2</v>
      </c>
      <c r="Q121">
        <v>1.292</v>
      </c>
      <c r="R121">
        <v>0</v>
      </c>
    </row>
    <row r="122" spans="2:18">
      <c r="B122">
        <v>118</v>
      </c>
      <c r="C122">
        <f t="shared" si="5"/>
        <v>590</v>
      </c>
      <c r="D122">
        <v>14278.2</v>
      </c>
      <c r="E122">
        <f t="shared" si="7"/>
        <v>1.2037637495284796E-2</v>
      </c>
      <c r="F122">
        <f t="shared" si="6"/>
        <v>3.6112912485854388E-2</v>
      </c>
      <c r="L122">
        <v>6</v>
      </c>
      <c r="M122">
        <v>15.78</v>
      </c>
      <c r="N122">
        <v>985.2</v>
      </c>
      <c r="O122">
        <v>471.3</v>
      </c>
      <c r="P122">
        <v>3.4799999999999998E-2</v>
      </c>
      <c r="Q122">
        <v>1.4319999999999999</v>
      </c>
      <c r="R122">
        <v>0</v>
      </c>
    </row>
    <row r="123" spans="2:18">
      <c r="B123">
        <v>119</v>
      </c>
      <c r="C123">
        <f t="shared" si="5"/>
        <v>595</v>
      </c>
      <c r="D123">
        <v>14350.5</v>
      </c>
      <c r="E123">
        <f t="shared" si="7"/>
        <v>1.2098592040739339E-2</v>
      </c>
      <c r="F123">
        <f t="shared" si="6"/>
        <v>3.6295776122218015E-2</v>
      </c>
      <c r="L123">
        <v>7</v>
      </c>
      <c r="M123">
        <v>18.78</v>
      </c>
      <c r="N123">
        <v>1363.4</v>
      </c>
      <c r="O123">
        <v>557.9</v>
      </c>
      <c r="P123">
        <v>4.07E-2</v>
      </c>
      <c r="Q123">
        <v>1.9810000000000001</v>
      </c>
      <c r="R123">
        <v>0</v>
      </c>
    </row>
    <row r="124" spans="2:18">
      <c r="B124">
        <v>120</v>
      </c>
      <c r="C124">
        <f t="shared" si="5"/>
        <v>600</v>
      </c>
      <c r="D124">
        <f>D123/2+D125/2</f>
        <v>14643.25</v>
      </c>
      <c r="E124">
        <f t="shared" si="7"/>
        <v>1.2345403149754807E-2</v>
      </c>
      <c r="F124">
        <f t="shared" si="6"/>
        <v>3.7036209449264418E-2</v>
      </c>
      <c r="L124">
        <v>8</v>
      </c>
      <c r="M124">
        <v>21.78</v>
      </c>
      <c r="N124">
        <v>1849.9</v>
      </c>
      <c r="O124">
        <v>657.9</v>
      </c>
      <c r="P124">
        <v>4.6899999999999997E-2</v>
      </c>
      <c r="Q124">
        <v>2.6880000000000002</v>
      </c>
      <c r="R124">
        <v>0</v>
      </c>
    </row>
    <row r="125" spans="2:18">
      <c r="B125">
        <v>121</v>
      </c>
      <c r="C125">
        <f t="shared" si="5"/>
        <v>605</v>
      </c>
      <c r="D125">
        <v>14936</v>
      </c>
      <c r="E125">
        <f t="shared" si="7"/>
        <v>1.2592214258770273E-2</v>
      </c>
      <c r="F125">
        <f t="shared" si="6"/>
        <v>3.777664277631082E-2</v>
      </c>
      <c r="L125">
        <v>9</v>
      </c>
      <c r="M125">
        <v>24.78</v>
      </c>
      <c r="N125">
        <v>2240.8000000000002</v>
      </c>
      <c r="O125">
        <v>743.3</v>
      </c>
      <c r="P125">
        <v>5.0200000000000002E-2</v>
      </c>
      <c r="Q125">
        <v>3.2559999999999998</v>
      </c>
      <c r="R125">
        <v>0</v>
      </c>
    </row>
    <row r="126" spans="2:18">
      <c r="B126">
        <v>122</v>
      </c>
      <c r="C126">
        <f t="shared" si="5"/>
        <v>610</v>
      </c>
      <c r="D126">
        <v>15016</v>
      </c>
      <c r="E126">
        <f t="shared" si="7"/>
        <v>1.2659660505469629E-2</v>
      </c>
      <c r="F126">
        <f t="shared" si="6"/>
        <v>3.797898151640889E-2</v>
      </c>
      <c r="L126">
        <v>10</v>
      </c>
      <c r="M126">
        <v>27.78</v>
      </c>
      <c r="N126">
        <v>2671.9</v>
      </c>
      <c r="O126">
        <v>835.3</v>
      </c>
      <c r="P126">
        <v>5.33E-2</v>
      </c>
      <c r="Q126">
        <v>3.883</v>
      </c>
      <c r="R126">
        <v>0</v>
      </c>
    </row>
    <row r="127" spans="2:18">
      <c r="B127">
        <v>123</v>
      </c>
      <c r="C127">
        <f t="shared" si="5"/>
        <v>615</v>
      </c>
      <c r="D127">
        <v>15259</v>
      </c>
      <c r="E127">
        <f t="shared" si="7"/>
        <v>1.2864528479818936E-2</v>
      </c>
      <c r="F127">
        <f t="shared" si="6"/>
        <v>3.8593585439456811E-2</v>
      </c>
      <c r="L127">
        <v>11</v>
      </c>
      <c r="M127">
        <v>30.78</v>
      </c>
      <c r="N127">
        <v>3133.7</v>
      </c>
      <c r="O127">
        <v>928.3</v>
      </c>
      <c r="P127">
        <v>5.6300000000000003E-2</v>
      </c>
      <c r="Q127">
        <v>4.5540000000000003</v>
      </c>
      <c r="R127">
        <v>0</v>
      </c>
    </row>
    <row r="128" spans="2:18">
      <c r="B128">
        <v>124</v>
      </c>
      <c r="C128">
        <f t="shared" si="5"/>
        <v>620</v>
      </c>
      <c r="D128">
        <v>15526.4</v>
      </c>
      <c r="E128">
        <f t="shared" si="7"/>
        <v>1.3089967559411539E-2</v>
      </c>
      <c r="F128">
        <f t="shared" si="6"/>
        <v>3.9269902678234617E-2</v>
      </c>
      <c r="L128">
        <v>12</v>
      </c>
      <c r="M128">
        <v>33.78</v>
      </c>
      <c r="N128">
        <v>3590.5</v>
      </c>
      <c r="O128">
        <v>1028.5999999999999</v>
      </c>
      <c r="P128">
        <v>5.8200000000000002E-2</v>
      </c>
      <c r="Q128">
        <v>5.218</v>
      </c>
      <c r="R128">
        <v>0</v>
      </c>
    </row>
    <row r="129" spans="2:18">
      <c r="B129">
        <v>125</v>
      </c>
      <c r="C129">
        <f t="shared" si="5"/>
        <v>625</v>
      </c>
      <c r="D129">
        <v>15812.6</v>
      </c>
      <c r="E129">
        <f t="shared" si="7"/>
        <v>1.3331256506978494E-2</v>
      </c>
      <c r="F129">
        <f t="shared" si="6"/>
        <v>3.9993769520935481E-2</v>
      </c>
      <c r="L129">
        <v>13</v>
      </c>
      <c r="M129">
        <v>36.78</v>
      </c>
      <c r="N129">
        <v>4121.5</v>
      </c>
      <c r="O129">
        <v>1132.4000000000001</v>
      </c>
      <c r="P129">
        <v>6.0699999999999997E-2</v>
      </c>
      <c r="Q129">
        <v>5.99</v>
      </c>
      <c r="R129">
        <v>33.341000000000001</v>
      </c>
    </row>
    <row r="130" spans="2:18">
      <c r="B130">
        <v>126</v>
      </c>
      <c r="C130">
        <f t="shared" si="5"/>
        <v>630</v>
      </c>
      <c r="D130">
        <v>16031.3</v>
      </c>
      <c r="E130">
        <f t="shared" si="7"/>
        <v>1.3515637683892868E-2</v>
      </c>
      <c r="F130">
        <f t="shared" si="6"/>
        <v>4.0546913051678603E-2</v>
      </c>
      <c r="L130">
        <v>14</v>
      </c>
      <c r="M130">
        <v>39.78</v>
      </c>
      <c r="N130">
        <v>4580.8</v>
      </c>
      <c r="O130">
        <v>1234.5</v>
      </c>
      <c r="P130">
        <v>6.1800000000000001E-2</v>
      </c>
      <c r="Q130">
        <v>6.657</v>
      </c>
      <c r="R130">
        <v>19.849</v>
      </c>
    </row>
    <row r="131" spans="2:18">
      <c r="B131">
        <v>127</v>
      </c>
      <c r="C131">
        <f t="shared" si="5"/>
        <v>635</v>
      </c>
      <c r="D131">
        <v>16428.900000000001</v>
      </c>
      <c r="E131">
        <f t="shared" si="7"/>
        <v>1.3850845529988685E-2</v>
      </c>
      <c r="F131">
        <f t="shared" si="6"/>
        <v>4.1552536589966056E-2</v>
      </c>
      <c r="L131">
        <v>15</v>
      </c>
      <c r="M131">
        <v>42.78</v>
      </c>
      <c r="N131">
        <v>5069.6000000000004</v>
      </c>
      <c r="O131">
        <v>1344.2</v>
      </c>
      <c r="P131">
        <v>6.2899999999999998E-2</v>
      </c>
      <c r="Q131">
        <v>7.367</v>
      </c>
      <c r="R131">
        <v>15.664999999999999</v>
      </c>
    </row>
    <row r="132" spans="2:18">
      <c r="B132">
        <v>128</v>
      </c>
      <c r="C132">
        <f t="shared" si="5"/>
        <v>640</v>
      </c>
      <c r="D132">
        <v>16751.3</v>
      </c>
      <c r="E132">
        <f t="shared" si="7"/>
        <v>1.4122653904187096E-2</v>
      </c>
      <c r="F132">
        <f t="shared" si="6"/>
        <v>4.2367961712561283E-2</v>
      </c>
      <c r="L132">
        <v>16</v>
      </c>
      <c r="M132">
        <v>45.78</v>
      </c>
      <c r="N132">
        <v>5773.1</v>
      </c>
      <c r="O132">
        <v>1476.6</v>
      </c>
      <c r="P132">
        <v>6.5199999999999994E-2</v>
      </c>
      <c r="Q132">
        <v>8.39</v>
      </c>
      <c r="R132">
        <v>10.797000000000001</v>
      </c>
    </row>
    <row r="133" spans="2:18">
      <c r="B133">
        <v>129</v>
      </c>
      <c r="C133">
        <f t="shared" ref="C133:C164" si="8">B133*100/60*3</f>
        <v>645</v>
      </c>
      <c r="D133">
        <v>17013.099999999999</v>
      </c>
      <c r="E133">
        <f t="shared" si="7"/>
        <v>1.4343371746510748E-2</v>
      </c>
      <c r="F133">
        <f t="shared" ref="F133:F163" si="9">E133*3</f>
        <v>4.3030115239532242E-2</v>
      </c>
      <c r="L133">
        <v>17</v>
      </c>
      <c r="M133">
        <v>48.78</v>
      </c>
      <c r="N133">
        <v>6366</v>
      </c>
      <c r="O133">
        <v>1607.8</v>
      </c>
      <c r="P133">
        <v>6.6000000000000003E-2</v>
      </c>
      <c r="Q133">
        <v>9.2509999999999994</v>
      </c>
      <c r="R133">
        <v>9.5269999999999992</v>
      </c>
    </row>
    <row r="134" spans="2:18">
      <c r="B134">
        <v>130</v>
      </c>
      <c r="C134">
        <f t="shared" si="8"/>
        <v>650</v>
      </c>
      <c r="D134">
        <v>17379.7</v>
      </c>
      <c r="E134">
        <f t="shared" si="7"/>
        <v>1.4652444172010563E-2</v>
      </c>
      <c r="F134">
        <f t="shared" si="9"/>
        <v>4.3957332516031691E-2</v>
      </c>
      <c r="L134">
        <v>18</v>
      </c>
      <c r="M134">
        <v>51.78</v>
      </c>
      <c r="N134">
        <v>7214.7</v>
      </c>
      <c r="O134">
        <v>1775.8</v>
      </c>
      <c r="P134">
        <v>6.7699999999999996E-2</v>
      </c>
      <c r="Q134">
        <v>10.484999999999999</v>
      </c>
      <c r="R134">
        <v>7.7569999999999997</v>
      </c>
    </row>
    <row r="135" spans="2:18">
      <c r="B135">
        <v>131</v>
      </c>
      <c r="C135">
        <f t="shared" si="8"/>
        <v>655</v>
      </c>
      <c r="D135">
        <v>17658.5</v>
      </c>
      <c r="E135">
        <f t="shared" si="7"/>
        <v>1.4887494341757823E-2</v>
      </c>
      <c r="F135">
        <f t="shared" si="9"/>
        <v>4.4662483025273467E-2</v>
      </c>
      <c r="L135">
        <v>19</v>
      </c>
      <c r="M135">
        <v>54.78</v>
      </c>
      <c r="N135">
        <v>7966.7</v>
      </c>
      <c r="O135">
        <v>1941.9</v>
      </c>
      <c r="P135">
        <v>6.8400000000000002E-2</v>
      </c>
      <c r="Q135">
        <v>11.577999999999999</v>
      </c>
      <c r="R135">
        <v>7.2640000000000002</v>
      </c>
    </row>
    <row r="136" spans="2:18">
      <c r="B136">
        <v>132</v>
      </c>
      <c r="C136">
        <f t="shared" si="8"/>
        <v>660</v>
      </c>
      <c r="D136">
        <v>18181.2</v>
      </c>
      <c r="E136">
        <f t="shared" si="7"/>
        <v>1.532817125612976E-2</v>
      </c>
      <c r="F136">
        <f t="shared" si="9"/>
        <v>4.598451376838928E-2</v>
      </c>
      <c r="L136">
        <v>20</v>
      </c>
      <c r="M136">
        <v>57.78</v>
      </c>
      <c r="N136">
        <v>8766.2999999999993</v>
      </c>
      <c r="O136">
        <v>2124.5</v>
      </c>
      <c r="P136">
        <v>6.88E-2</v>
      </c>
      <c r="Q136">
        <v>12.74</v>
      </c>
      <c r="R136">
        <v>6.7359999999999998</v>
      </c>
    </row>
    <row r="137" spans="2:18">
      <c r="B137">
        <v>133</v>
      </c>
      <c r="C137">
        <f t="shared" si="8"/>
        <v>665</v>
      </c>
      <c r="D137">
        <v>18493.5</v>
      </c>
      <c r="E137">
        <f t="shared" si="7"/>
        <v>1.5591464541682384E-2</v>
      </c>
      <c r="F137">
        <f t="shared" si="9"/>
        <v>4.677439362504715E-2</v>
      </c>
      <c r="L137" t="s">
        <v>22</v>
      </c>
      <c r="M137" t="s">
        <v>5</v>
      </c>
      <c r="N137" t="s">
        <v>6</v>
      </c>
      <c r="O137" t="s">
        <v>7</v>
      </c>
      <c r="P137" t="s">
        <v>8</v>
      </c>
      <c r="Q137" t="s">
        <v>9</v>
      </c>
      <c r="R137" t="s">
        <v>10</v>
      </c>
    </row>
    <row r="138" spans="2:18">
      <c r="B138">
        <v>134</v>
      </c>
      <c r="C138">
        <f t="shared" si="8"/>
        <v>670</v>
      </c>
      <c r="D138">
        <v>18883.900000000001</v>
      </c>
      <c r="E138">
        <f t="shared" si="7"/>
        <v>1.5920602225575252E-2</v>
      </c>
      <c r="F138">
        <f t="shared" si="9"/>
        <v>4.7761806676725756E-2</v>
      </c>
      <c r="L138">
        <v>1</v>
      </c>
      <c r="M138">
        <v>0.78</v>
      </c>
      <c r="N138">
        <v>4049.4</v>
      </c>
      <c r="O138">
        <v>1771.8</v>
      </c>
      <c r="P138">
        <v>3.8100000000000002E-2</v>
      </c>
      <c r="Q138">
        <v>1.6539999999999999</v>
      </c>
      <c r="R138">
        <v>0</v>
      </c>
    </row>
    <row r="139" spans="2:18">
      <c r="B139">
        <v>135</v>
      </c>
      <c r="C139">
        <f t="shared" si="8"/>
        <v>675</v>
      </c>
      <c r="D139">
        <v>19152</v>
      </c>
      <c r="E139">
        <f t="shared" si="7"/>
        <v>1.6146631459826481E-2</v>
      </c>
      <c r="F139">
        <f t="shared" si="9"/>
        <v>4.8439894379479445E-2</v>
      </c>
      <c r="L139">
        <v>2</v>
      </c>
      <c r="M139">
        <v>3.78</v>
      </c>
      <c r="N139">
        <v>10743.6</v>
      </c>
      <c r="O139">
        <v>2531.6999999999998</v>
      </c>
      <c r="P139">
        <v>7.0699999999999999E-2</v>
      </c>
      <c r="Q139">
        <v>4.3869999999999996</v>
      </c>
      <c r="R139">
        <v>5.9290000000000003</v>
      </c>
    </row>
    <row r="140" spans="2:18">
      <c r="B140">
        <v>136</v>
      </c>
      <c r="C140">
        <f t="shared" si="8"/>
        <v>680</v>
      </c>
      <c r="D140">
        <v>19588.3</v>
      </c>
      <c r="E140">
        <f t="shared" si="7"/>
        <v>1.6514466427763105E-2</v>
      </c>
      <c r="F140">
        <f t="shared" si="9"/>
        <v>4.9543399283289311E-2</v>
      </c>
      <c r="L140">
        <v>3</v>
      </c>
      <c r="M140">
        <v>6.78</v>
      </c>
      <c r="N140">
        <v>11330.4</v>
      </c>
      <c r="O140">
        <v>2639.9</v>
      </c>
      <c r="P140">
        <v>7.1499999999999994E-2</v>
      </c>
      <c r="Q140">
        <v>4.6269999999999998</v>
      </c>
      <c r="R140">
        <v>5.8209999999999997</v>
      </c>
    </row>
    <row r="141" spans="2:18">
      <c r="B141">
        <v>137</v>
      </c>
      <c r="C141">
        <f t="shared" si="8"/>
        <v>685</v>
      </c>
      <c r="D141">
        <v>19976.7</v>
      </c>
      <c r="E141">
        <f t="shared" si="7"/>
        <v>1.6841917955488488E-2</v>
      </c>
      <c r="F141">
        <f t="shared" si="9"/>
        <v>5.0525753866465462E-2</v>
      </c>
      <c r="L141">
        <v>4</v>
      </c>
      <c r="M141">
        <v>9.7799999999999994</v>
      </c>
      <c r="N141">
        <v>11380.5</v>
      </c>
      <c r="O141">
        <v>2666.9</v>
      </c>
      <c r="P141">
        <v>7.1099999999999997E-2</v>
      </c>
      <c r="Q141">
        <v>4.6470000000000002</v>
      </c>
      <c r="R141">
        <v>5.9459999999999997</v>
      </c>
    </row>
    <row r="142" spans="2:18">
      <c r="B142">
        <v>138</v>
      </c>
      <c r="C142">
        <f t="shared" si="8"/>
        <v>690</v>
      </c>
      <c r="D142">
        <v>20345.400000000001</v>
      </c>
      <c r="E142">
        <f t="shared" si="7"/>
        <v>1.7152760844964164E-2</v>
      </c>
      <c r="F142">
        <f t="shared" si="9"/>
        <v>5.1458282534892492E-2</v>
      </c>
      <c r="L142">
        <v>5</v>
      </c>
      <c r="M142">
        <v>12.78</v>
      </c>
      <c r="N142">
        <v>11725.1</v>
      </c>
      <c r="O142">
        <v>2732.7</v>
      </c>
      <c r="P142">
        <v>7.1499999999999994E-2</v>
      </c>
      <c r="Q142">
        <v>4.7880000000000003</v>
      </c>
      <c r="R142">
        <v>5.7930000000000001</v>
      </c>
    </row>
    <row r="143" spans="2:18">
      <c r="B143">
        <v>139</v>
      </c>
      <c r="C143">
        <f t="shared" si="8"/>
        <v>695</v>
      </c>
      <c r="D143">
        <v>20694.400000000001</v>
      </c>
      <c r="E143">
        <f t="shared" si="7"/>
        <v>1.7446995096190111E-2</v>
      </c>
      <c r="F143">
        <f t="shared" si="9"/>
        <v>5.2340985288570334E-2</v>
      </c>
      <c r="L143">
        <v>6</v>
      </c>
      <c r="M143">
        <v>15.78</v>
      </c>
      <c r="N143">
        <v>11802.5</v>
      </c>
      <c r="O143">
        <v>2758.2</v>
      </c>
      <c r="P143">
        <v>7.1300000000000002E-2</v>
      </c>
      <c r="Q143">
        <v>4.82</v>
      </c>
      <c r="R143">
        <v>5.7619999999999996</v>
      </c>
    </row>
    <row r="144" spans="2:18">
      <c r="B144">
        <v>140</v>
      </c>
      <c r="C144">
        <f t="shared" si="8"/>
        <v>700</v>
      </c>
      <c r="E144">
        <f t="shared" si="7"/>
        <v>0</v>
      </c>
      <c r="F144">
        <f t="shared" si="9"/>
        <v>0</v>
      </c>
      <c r="L144">
        <v>7</v>
      </c>
      <c r="M144">
        <v>18.78</v>
      </c>
      <c r="N144">
        <v>11967</v>
      </c>
      <c r="O144">
        <v>2791</v>
      </c>
      <c r="P144">
        <v>7.1499999999999994E-2</v>
      </c>
      <c r="Q144">
        <v>4.8869999999999996</v>
      </c>
      <c r="R144">
        <v>5.6669999999999998</v>
      </c>
    </row>
    <row r="145" spans="2:18">
      <c r="B145">
        <v>141</v>
      </c>
      <c r="C145">
        <f t="shared" si="8"/>
        <v>705</v>
      </c>
      <c r="E145">
        <f t="shared" si="7"/>
        <v>0</v>
      </c>
      <c r="F145">
        <f t="shared" si="9"/>
        <v>0</v>
      </c>
      <c r="L145">
        <v>8</v>
      </c>
      <c r="M145">
        <v>21.78</v>
      </c>
      <c r="N145">
        <v>12124.9</v>
      </c>
      <c r="O145">
        <v>2831</v>
      </c>
      <c r="P145">
        <v>7.1400000000000005E-2</v>
      </c>
      <c r="Q145">
        <v>4.9509999999999996</v>
      </c>
      <c r="R145">
        <v>5.5880000000000001</v>
      </c>
    </row>
    <row r="146" spans="2:18">
      <c r="B146">
        <v>142</v>
      </c>
      <c r="C146">
        <f t="shared" si="8"/>
        <v>710</v>
      </c>
      <c r="E146">
        <f t="shared" si="7"/>
        <v>0</v>
      </c>
      <c r="F146">
        <f t="shared" si="9"/>
        <v>0</v>
      </c>
      <c r="L146">
        <v>9</v>
      </c>
      <c r="M146">
        <v>24.78</v>
      </c>
      <c r="N146">
        <v>12233.2</v>
      </c>
      <c r="O146">
        <v>2852</v>
      </c>
      <c r="P146">
        <v>7.1499999999999994E-2</v>
      </c>
      <c r="Q146">
        <v>4.9960000000000004</v>
      </c>
      <c r="R146">
        <v>5.593</v>
      </c>
    </row>
    <row r="147" spans="2:18">
      <c r="B147">
        <v>143</v>
      </c>
      <c r="C147">
        <f t="shared" si="8"/>
        <v>715</v>
      </c>
      <c r="E147">
        <f t="shared" si="7"/>
        <v>0</v>
      </c>
      <c r="F147">
        <f t="shared" si="9"/>
        <v>0</v>
      </c>
      <c r="L147">
        <v>10</v>
      </c>
      <c r="M147">
        <v>27.78</v>
      </c>
      <c r="N147">
        <v>12343.2</v>
      </c>
      <c r="O147">
        <v>2882.3</v>
      </c>
      <c r="P147">
        <v>7.1400000000000005E-2</v>
      </c>
      <c r="Q147">
        <v>5.0410000000000004</v>
      </c>
      <c r="R147">
        <v>5.64</v>
      </c>
    </row>
    <row r="148" spans="2:18">
      <c r="B148">
        <v>144</v>
      </c>
      <c r="C148">
        <f t="shared" si="8"/>
        <v>720</v>
      </c>
      <c r="E148">
        <f t="shared" si="7"/>
        <v>0</v>
      </c>
      <c r="F148">
        <f t="shared" si="9"/>
        <v>0</v>
      </c>
      <c r="L148">
        <v>11</v>
      </c>
      <c r="M148">
        <v>30.78</v>
      </c>
      <c r="N148">
        <v>12580.2</v>
      </c>
      <c r="O148">
        <v>2931.3</v>
      </c>
      <c r="P148">
        <v>7.1499999999999994E-2</v>
      </c>
      <c r="Q148">
        <v>5.1369999999999996</v>
      </c>
      <c r="R148">
        <v>5.5190000000000001</v>
      </c>
    </row>
    <row r="149" spans="2:18">
      <c r="B149">
        <v>145</v>
      </c>
      <c r="C149">
        <f t="shared" si="8"/>
        <v>725</v>
      </c>
      <c r="E149">
        <f t="shared" si="7"/>
        <v>0</v>
      </c>
      <c r="F149">
        <f t="shared" si="9"/>
        <v>0</v>
      </c>
      <c r="L149">
        <v>12</v>
      </c>
      <c r="M149">
        <v>33.78</v>
      </c>
      <c r="N149">
        <v>12752.7</v>
      </c>
      <c r="O149">
        <v>2975</v>
      </c>
      <c r="P149">
        <v>7.1400000000000005E-2</v>
      </c>
      <c r="Q149">
        <v>5.2080000000000002</v>
      </c>
      <c r="R149">
        <v>5.4589999999999996</v>
      </c>
    </row>
    <row r="150" spans="2:18">
      <c r="B150">
        <v>146</v>
      </c>
      <c r="C150">
        <f t="shared" si="8"/>
        <v>730</v>
      </c>
      <c r="E150">
        <f t="shared" si="7"/>
        <v>0</v>
      </c>
      <c r="F150">
        <f t="shared" si="9"/>
        <v>0</v>
      </c>
      <c r="L150">
        <v>13</v>
      </c>
      <c r="M150">
        <v>36.78</v>
      </c>
      <c r="N150">
        <v>13087.6</v>
      </c>
      <c r="O150">
        <v>3027.6</v>
      </c>
      <c r="P150">
        <v>7.1999999999999995E-2</v>
      </c>
      <c r="Q150">
        <v>5.3449999999999998</v>
      </c>
      <c r="R150">
        <v>5.07</v>
      </c>
    </row>
    <row r="151" spans="2:18">
      <c r="B151">
        <v>147</v>
      </c>
      <c r="C151">
        <f t="shared" si="8"/>
        <v>735</v>
      </c>
      <c r="E151">
        <f t="shared" si="7"/>
        <v>0</v>
      </c>
      <c r="F151">
        <f t="shared" si="9"/>
        <v>0</v>
      </c>
      <c r="L151">
        <v>14</v>
      </c>
      <c r="M151">
        <v>39.78</v>
      </c>
      <c r="N151">
        <v>13265.5</v>
      </c>
      <c r="O151">
        <v>3066.3</v>
      </c>
      <c r="P151">
        <v>7.2099999999999997E-2</v>
      </c>
      <c r="Q151">
        <v>5.4169999999999998</v>
      </c>
      <c r="R151">
        <v>5.0510000000000002</v>
      </c>
    </row>
    <row r="152" spans="2:18">
      <c r="B152">
        <v>148</v>
      </c>
      <c r="C152">
        <f t="shared" si="8"/>
        <v>740</v>
      </c>
      <c r="E152">
        <f t="shared" si="7"/>
        <v>0</v>
      </c>
      <c r="F152">
        <f t="shared" si="9"/>
        <v>0</v>
      </c>
      <c r="L152">
        <v>15</v>
      </c>
      <c r="M152">
        <v>42.78</v>
      </c>
      <c r="N152">
        <v>13426</v>
      </c>
      <c r="O152">
        <v>3103.4</v>
      </c>
      <c r="P152">
        <v>7.2099999999999997E-2</v>
      </c>
      <c r="Q152">
        <v>5.4829999999999997</v>
      </c>
      <c r="R152">
        <v>5.0469999999999997</v>
      </c>
    </row>
    <row r="153" spans="2:18">
      <c r="B153">
        <v>149</v>
      </c>
      <c r="C153">
        <f t="shared" si="8"/>
        <v>745</v>
      </c>
      <c r="E153">
        <f t="shared" si="7"/>
        <v>0</v>
      </c>
      <c r="F153">
        <f t="shared" si="9"/>
        <v>0</v>
      </c>
      <c r="L153">
        <v>16</v>
      </c>
      <c r="M153">
        <v>45.78</v>
      </c>
      <c r="N153">
        <v>13650</v>
      </c>
      <c r="O153">
        <v>3152.5</v>
      </c>
      <c r="P153">
        <v>7.22E-2</v>
      </c>
      <c r="Q153">
        <v>5.5739999999999998</v>
      </c>
      <c r="R153">
        <v>4.8550000000000004</v>
      </c>
    </row>
    <row r="154" spans="2:18">
      <c r="B154">
        <v>150</v>
      </c>
      <c r="C154">
        <f t="shared" si="8"/>
        <v>750</v>
      </c>
      <c r="E154">
        <f t="shared" si="7"/>
        <v>0</v>
      </c>
      <c r="F154">
        <f t="shared" si="9"/>
        <v>0</v>
      </c>
      <c r="L154">
        <v>17</v>
      </c>
      <c r="M154">
        <v>48.78</v>
      </c>
      <c r="N154">
        <v>13776.9</v>
      </c>
      <c r="O154">
        <v>3182.1</v>
      </c>
      <c r="P154">
        <v>7.22E-2</v>
      </c>
      <c r="Q154">
        <v>5.6260000000000003</v>
      </c>
      <c r="R154">
        <v>4.851</v>
      </c>
    </row>
    <row r="155" spans="2:18">
      <c r="B155">
        <v>151</v>
      </c>
      <c r="C155">
        <f t="shared" si="8"/>
        <v>755</v>
      </c>
      <c r="E155">
        <f t="shared" si="7"/>
        <v>0</v>
      </c>
      <c r="F155">
        <f t="shared" si="9"/>
        <v>0</v>
      </c>
      <c r="L155">
        <v>18</v>
      </c>
      <c r="M155">
        <v>51.78</v>
      </c>
      <c r="N155">
        <v>14011.4</v>
      </c>
      <c r="O155">
        <v>3229.5</v>
      </c>
      <c r="P155">
        <v>7.2300000000000003E-2</v>
      </c>
      <c r="Q155">
        <v>5.7220000000000004</v>
      </c>
      <c r="R155">
        <v>4.8120000000000003</v>
      </c>
    </row>
    <row r="156" spans="2:18">
      <c r="B156">
        <v>152</v>
      </c>
      <c r="C156">
        <f t="shared" si="8"/>
        <v>760</v>
      </c>
      <c r="E156">
        <f t="shared" si="7"/>
        <v>0</v>
      </c>
      <c r="F156">
        <f t="shared" si="9"/>
        <v>0</v>
      </c>
      <c r="L156">
        <v>19</v>
      </c>
      <c r="M156">
        <v>54.78</v>
      </c>
      <c r="N156">
        <v>14278.2</v>
      </c>
      <c r="O156">
        <v>3281.4</v>
      </c>
      <c r="P156">
        <v>7.2499999999999995E-2</v>
      </c>
      <c r="Q156">
        <v>5.8310000000000004</v>
      </c>
      <c r="R156">
        <v>4.6980000000000004</v>
      </c>
    </row>
    <row r="157" spans="2:18">
      <c r="B157">
        <v>153</v>
      </c>
      <c r="C157">
        <f t="shared" si="8"/>
        <v>765</v>
      </c>
      <c r="E157">
        <f t="shared" si="7"/>
        <v>0</v>
      </c>
      <c r="F157">
        <f t="shared" si="9"/>
        <v>0</v>
      </c>
      <c r="L157">
        <v>20</v>
      </c>
      <c r="M157">
        <v>57.78</v>
      </c>
      <c r="N157">
        <v>14350.5</v>
      </c>
      <c r="O157">
        <v>3307.4</v>
      </c>
      <c r="P157">
        <v>7.2300000000000003E-2</v>
      </c>
      <c r="Q157">
        <v>5.86</v>
      </c>
      <c r="R157">
        <v>4.7729999999999997</v>
      </c>
    </row>
    <row r="158" spans="2:18">
      <c r="B158">
        <v>154</v>
      </c>
      <c r="C158">
        <f t="shared" si="8"/>
        <v>770</v>
      </c>
      <c r="E158">
        <f t="shared" si="7"/>
        <v>0</v>
      </c>
      <c r="F158">
        <f t="shared" si="9"/>
        <v>0</v>
      </c>
      <c r="L158" t="s">
        <v>22</v>
      </c>
      <c r="M158" t="s">
        <v>5</v>
      </c>
      <c r="N158" t="s">
        <v>6</v>
      </c>
      <c r="O158" t="s">
        <v>7</v>
      </c>
      <c r="P158" t="s">
        <v>8</v>
      </c>
      <c r="Q158" t="s">
        <v>9</v>
      </c>
      <c r="R158" t="s">
        <v>10</v>
      </c>
    </row>
    <row r="159" spans="2:18">
      <c r="B159">
        <v>155</v>
      </c>
      <c r="C159">
        <f t="shared" si="8"/>
        <v>775</v>
      </c>
      <c r="E159">
        <f t="shared" si="7"/>
        <v>0</v>
      </c>
      <c r="F159">
        <f t="shared" si="9"/>
        <v>0</v>
      </c>
      <c r="L159">
        <v>1</v>
      </c>
      <c r="M159">
        <v>0.78</v>
      </c>
      <c r="N159">
        <v>8943.4</v>
      </c>
      <c r="O159">
        <v>2817.9</v>
      </c>
      <c r="P159">
        <v>5.2900000000000003E-2</v>
      </c>
      <c r="Q159">
        <v>2.6139999999999999</v>
      </c>
      <c r="R159">
        <v>0</v>
      </c>
    </row>
    <row r="160" spans="2:18">
      <c r="B160">
        <v>156</v>
      </c>
      <c r="C160">
        <f t="shared" si="8"/>
        <v>780</v>
      </c>
      <c r="E160">
        <f t="shared" si="7"/>
        <v>0</v>
      </c>
      <c r="F160">
        <f t="shared" si="9"/>
        <v>0</v>
      </c>
      <c r="L160">
        <v>2</v>
      </c>
      <c r="M160">
        <v>3.78</v>
      </c>
      <c r="N160">
        <v>14936</v>
      </c>
      <c r="O160">
        <v>3429.7</v>
      </c>
      <c r="P160">
        <v>7.2599999999999998E-2</v>
      </c>
      <c r="Q160">
        <v>4.3659999999999997</v>
      </c>
      <c r="R160">
        <v>4.609</v>
      </c>
    </row>
    <row r="161" spans="2:18">
      <c r="B161">
        <v>157</v>
      </c>
      <c r="C161">
        <f t="shared" si="8"/>
        <v>785</v>
      </c>
      <c r="E161">
        <f t="shared" si="7"/>
        <v>0</v>
      </c>
      <c r="F161">
        <f t="shared" si="9"/>
        <v>0</v>
      </c>
      <c r="L161">
        <v>3</v>
      </c>
      <c r="M161">
        <v>6.78</v>
      </c>
      <c r="N161">
        <v>15016</v>
      </c>
      <c r="O161">
        <v>3458.9</v>
      </c>
      <c r="P161">
        <v>7.2400000000000006E-2</v>
      </c>
      <c r="Q161">
        <v>4.3899999999999997</v>
      </c>
      <c r="R161">
        <v>4.8040000000000003</v>
      </c>
    </row>
    <row r="162" spans="2:18">
      <c r="B162">
        <v>158</v>
      </c>
      <c r="C162">
        <f t="shared" si="8"/>
        <v>790</v>
      </c>
      <c r="E162">
        <f t="shared" si="7"/>
        <v>0</v>
      </c>
      <c r="F162">
        <f t="shared" si="9"/>
        <v>0</v>
      </c>
      <c r="L162">
        <v>4</v>
      </c>
      <c r="M162">
        <v>9.7799999999999994</v>
      </c>
      <c r="N162">
        <v>15259</v>
      </c>
      <c r="O162">
        <v>3512.8</v>
      </c>
      <c r="P162">
        <v>7.2400000000000006E-2</v>
      </c>
      <c r="Q162">
        <v>4.4610000000000003</v>
      </c>
      <c r="R162">
        <v>4.7629999999999999</v>
      </c>
    </row>
    <row r="163" spans="2:18">
      <c r="B163">
        <v>159</v>
      </c>
      <c r="C163">
        <f t="shared" si="8"/>
        <v>795</v>
      </c>
      <c r="E163">
        <f t="shared" si="7"/>
        <v>0</v>
      </c>
      <c r="F163">
        <f t="shared" si="9"/>
        <v>0</v>
      </c>
      <c r="L163">
        <v>5</v>
      </c>
      <c r="M163">
        <v>12.78</v>
      </c>
      <c r="N163">
        <v>15526.4</v>
      </c>
      <c r="O163">
        <v>3571.3</v>
      </c>
      <c r="P163">
        <v>7.2499999999999995E-2</v>
      </c>
      <c r="Q163">
        <v>4.5389999999999997</v>
      </c>
      <c r="R163">
        <v>4.702</v>
      </c>
    </row>
    <row r="164" spans="2:18">
      <c r="B164">
        <v>160</v>
      </c>
      <c r="C164">
        <f t="shared" si="8"/>
        <v>800</v>
      </c>
      <c r="L164">
        <v>6</v>
      </c>
      <c r="M164">
        <v>15.78</v>
      </c>
      <c r="N164">
        <v>15812.6</v>
      </c>
      <c r="O164">
        <v>3619.6</v>
      </c>
      <c r="P164">
        <v>7.2800000000000004E-2</v>
      </c>
      <c r="Q164">
        <v>4.6230000000000002</v>
      </c>
      <c r="R164">
        <v>4.5940000000000003</v>
      </c>
    </row>
    <row r="165" spans="2:18">
      <c r="D165" s="1"/>
      <c r="L165">
        <v>7</v>
      </c>
      <c r="M165">
        <v>18.78</v>
      </c>
      <c r="N165">
        <v>16031.3</v>
      </c>
      <c r="O165">
        <v>3672.7</v>
      </c>
      <c r="P165">
        <v>7.2700000000000001E-2</v>
      </c>
      <c r="Q165">
        <v>4.6870000000000003</v>
      </c>
      <c r="R165">
        <v>4.6130000000000004</v>
      </c>
    </row>
    <row r="166" spans="2:18">
      <c r="D166" s="1"/>
      <c r="L166">
        <v>8</v>
      </c>
      <c r="M166">
        <v>21.78</v>
      </c>
      <c r="N166">
        <v>16428.900000000001</v>
      </c>
      <c r="O166">
        <v>3757.1</v>
      </c>
      <c r="P166">
        <v>7.2900000000000006E-2</v>
      </c>
      <c r="Q166">
        <v>4.8029999999999999</v>
      </c>
      <c r="R166">
        <v>4.5380000000000003</v>
      </c>
    </row>
    <row r="167" spans="2:18">
      <c r="D167" s="1"/>
      <c r="L167">
        <v>9</v>
      </c>
      <c r="M167">
        <v>24.78</v>
      </c>
      <c r="N167">
        <v>16751.3</v>
      </c>
      <c r="O167">
        <v>3814.5</v>
      </c>
      <c r="P167">
        <v>7.3200000000000001E-2</v>
      </c>
      <c r="Q167">
        <v>4.8970000000000002</v>
      </c>
      <c r="R167">
        <v>4.3780000000000001</v>
      </c>
    </row>
    <row r="168" spans="2:18">
      <c r="D168" s="1"/>
      <c r="L168">
        <v>10</v>
      </c>
      <c r="M168">
        <v>27.78</v>
      </c>
      <c r="N168">
        <v>17013.099999999999</v>
      </c>
      <c r="O168">
        <v>3874</v>
      </c>
      <c r="P168">
        <v>7.3200000000000001E-2</v>
      </c>
      <c r="Q168">
        <v>4.9740000000000002</v>
      </c>
      <c r="R168">
        <v>4.4340000000000002</v>
      </c>
    </row>
    <row r="169" spans="2:18">
      <c r="D169" s="1"/>
      <c r="L169">
        <v>11</v>
      </c>
      <c r="M169">
        <v>30.78</v>
      </c>
      <c r="N169">
        <v>17379.7</v>
      </c>
      <c r="O169">
        <v>3942.5</v>
      </c>
      <c r="P169">
        <v>7.3499999999999996E-2</v>
      </c>
      <c r="Q169">
        <v>5.0810000000000004</v>
      </c>
      <c r="R169">
        <v>4.3810000000000002</v>
      </c>
    </row>
    <row r="170" spans="2:18">
      <c r="D170" s="1"/>
      <c r="L170">
        <v>12</v>
      </c>
      <c r="M170">
        <v>33.78</v>
      </c>
      <c r="N170">
        <v>17658.5</v>
      </c>
      <c r="O170">
        <v>4010.1</v>
      </c>
      <c r="P170">
        <v>7.3400000000000007E-2</v>
      </c>
      <c r="Q170">
        <v>5.1619999999999999</v>
      </c>
      <c r="R170">
        <v>4.2409999999999997</v>
      </c>
    </row>
    <row r="171" spans="2:18">
      <c r="D171" s="1"/>
      <c r="L171">
        <v>13</v>
      </c>
      <c r="M171">
        <v>36.78</v>
      </c>
      <c r="N171">
        <v>18181.2</v>
      </c>
      <c r="O171">
        <v>4090.1</v>
      </c>
      <c r="P171">
        <v>7.4099999999999999E-2</v>
      </c>
      <c r="Q171">
        <v>5.3150000000000004</v>
      </c>
      <c r="R171">
        <v>4.1280000000000001</v>
      </c>
    </row>
    <row r="172" spans="2:18">
      <c r="D172" s="1"/>
      <c r="L172">
        <v>14</v>
      </c>
      <c r="M172">
        <v>39.78</v>
      </c>
      <c r="N172">
        <v>18493.5</v>
      </c>
      <c r="O172">
        <v>4156.8</v>
      </c>
      <c r="P172">
        <v>7.4099999999999999E-2</v>
      </c>
      <c r="Q172">
        <v>5.4059999999999997</v>
      </c>
      <c r="R172">
        <v>4.1210000000000004</v>
      </c>
    </row>
    <row r="173" spans="2:18">
      <c r="D173" s="1"/>
      <c r="L173">
        <v>15</v>
      </c>
      <c r="M173">
        <v>42.78</v>
      </c>
      <c r="N173">
        <v>18883.900000000001</v>
      </c>
      <c r="O173">
        <v>4236.3999999999996</v>
      </c>
      <c r="P173">
        <v>7.4300000000000005E-2</v>
      </c>
      <c r="Q173">
        <v>5.52</v>
      </c>
      <c r="R173">
        <v>4.0570000000000004</v>
      </c>
    </row>
    <row r="174" spans="2:18">
      <c r="D174" s="1"/>
      <c r="L174">
        <v>16</v>
      </c>
      <c r="M174">
        <v>45.78</v>
      </c>
      <c r="N174">
        <v>19152</v>
      </c>
      <c r="O174">
        <v>4293</v>
      </c>
      <c r="P174">
        <v>7.4399999999999994E-2</v>
      </c>
      <c r="Q174">
        <v>5.5990000000000002</v>
      </c>
      <c r="R174">
        <v>4.0330000000000004</v>
      </c>
    </row>
    <row r="175" spans="2:18">
      <c r="D175" s="1"/>
      <c r="L175">
        <v>17</v>
      </c>
      <c r="M175">
        <v>48.78</v>
      </c>
      <c r="N175">
        <v>19588.3</v>
      </c>
      <c r="O175">
        <v>4378.1000000000004</v>
      </c>
      <c r="P175">
        <v>7.46E-2</v>
      </c>
      <c r="Q175">
        <v>5.726</v>
      </c>
      <c r="R175">
        <v>3.9929999999999999</v>
      </c>
    </row>
    <row r="176" spans="2:18">
      <c r="D176" s="1"/>
      <c r="L176">
        <v>18</v>
      </c>
      <c r="M176">
        <v>51.78</v>
      </c>
      <c r="N176">
        <v>19976.7</v>
      </c>
      <c r="O176">
        <v>4444.8999999999996</v>
      </c>
      <c r="P176">
        <v>7.4899999999999994E-2</v>
      </c>
      <c r="Q176">
        <v>5.84</v>
      </c>
      <c r="R176">
        <v>3.9039999999999999</v>
      </c>
    </row>
    <row r="177" spans="4:18">
      <c r="D177" s="1"/>
      <c r="L177">
        <v>19</v>
      </c>
      <c r="M177">
        <v>54.78</v>
      </c>
      <c r="N177">
        <v>20345.400000000001</v>
      </c>
      <c r="O177">
        <v>4521.7</v>
      </c>
      <c r="P177">
        <v>7.4999999999999997E-2</v>
      </c>
      <c r="Q177">
        <v>5.9480000000000004</v>
      </c>
      <c r="R177">
        <v>3.8809999999999998</v>
      </c>
    </row>
    <row r="178" spans="4:18">
      <c r="D178" s="1"/>
      <c r="L178">
        <v>20</v>
      </c>
      <c r="M178">
        <v>57.78</v>
      </c>
      <c r="N178">
        <v>20694.400000000001</v>
      </c>
      <c r="O178">
        <v>4587.7</v>
      </c>
      <c r="P178">
        <v>7.5200000000000003E-2</v>
      </c>
      <c r="Q178">
        <v>6.05</v>
      </c>
      <c r="R178">
        <v>3.8340000000000001</v>
      </c>
    </row>
    <row r="179" spans="4:18">
      <c r="D179" s="1"/>
    </row>
    <row r="180" spans="4:18">
      <c r="D180" s="1"/>
    </row>
    <row r="181" spans="4:18">
      <c r="D181" s="1"/>
    </row>
    <row r="182" spans="4:18">
      <c r="D182" s="1"/>
    </row>
    <row r="183" spans="4:18">
      <c r="D183" s="1"/>
    </row>
    <row r="184" spans="4:18">
      <c r="D184" s="1"/>
    </row>
    <row r="185" spans="4:18">
      <c r="D185" s="1"/>
    </row>
    <row r="186" spans="4:18">
      <c r="D186" s="1"/>
    </row>
    <row r="187" spans="4:18">
      <c r="D187" s="1"/>
    </row>
    <row r="188" spans="4:18">
      <c r="D188" s="1"/>
    </row>
    <row r="189" spans="4:18">
      <c r="D189" s="1"/>
    </row>
    <row r="190" spans="4:18">
      <c r="D190" s="1"/>
    </row>
    <row r="191" spans="4:18">
      <c r="D191" s="1"/>
    </row>
    <row r="192" spans="4:18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</cp:lastModifiedBy>
  <dcterms:created xsi:type="dcterms:W3CDTF">2011-01-17T08:56:48Z</dcterms:created>
  <dcterms:modified xsi:type="dcterms:W3CDTF">2013-02-26T08:54:20Z</dcterms:modified>
</cp:coreProperties>
</file>